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heckCompatibility="1" autoCompressPictures="0"/>
  <bookViews>
    <workbookView xWindow="0" yWindow="0" windowWidth="12120" windowHeight="9120" tabRatio="500"/>
  </bookViews>
  <sheets>
    <sheet name="Anexo III-Tiempos por sede" sheetId="3" r:id="rId1"/>
  </sheets>
  <definedNames>
    <definedName name="_xlnm.Print_Area" localSheetId="0">'Anexo III-Tiempos por sede'!$A$1:$H$154</definedName>
  </definedNames>
  <calcPr calcId="145621"/>
</workbook>
</file>

<file path=xl/calcChain.xml><?xml version="1.0" encoding="utf-8"?>
<calcChain xmlns="http://schemas.openxmlformats.org/spreadsheetml/2006/main">
  <c r="H145" i="3" l="1"/>
  <c r="H144" i="3"/>
  <c r="H122" i="3"/>
  <c r="G146" i="3" l="1"/>
  <c r="F146" i="3"/>
  <c r="F148" i="3" s="1"/>
  <c r="E146" i="3"/>
  <c r="G123" i="3"/>
  <c r="G148" i="3" s="1"/>
  <c r="F123" i="3"/>
  <c r="E123" i="3"/>
  <c r="G95" i="3"/>
  <c r="F95" i="3"/>
  <c r="G72" i="3"/>
  <c r="F72" i="3"/>
  <c r="F97" i="3" s="1"/>
  <c r="E72" i="3"/>
  <c r="G32" i="3"/>
  <c r="G47" i="3" s="1"/>
  <c r="F32" i="3"/>
  <c r="E32" i="3"/>
  <c r="E95" i="3"/>
  <c r="C45" i="3"/>
  <c r="C72" i="3"/>
  <c r="C97" i="3" s="1"/>
  <c r="H97" i="3" s="1"/>
  <c r="G45" i="3"/>
  <c r="H45" i="3" s="1"/>
  <c r="C32" i="3"/>
  <c r="C47" i="3" s="1"/>
  <c r="C123" i="3"/>
  <c r="C146" i="3"/>
  <c r="C148" i="3" s="1"/>
  <c r="C150" i="3" s="1"/>
  <c r="C152" i="3" s="1"/>
  <c r="C95" i="3"/>
  <c r="H95" i="3" s="1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F45" i="3"/>
  <c r="E45" i="3"/>
  <c r="H44" i="3"/>
  <c r="H43" i="3"/>
  <c r="H42" i="3"/>
  <c r="H41" i="3"/>
  <c r="H40" i="3"/>
  <c r="H39" i="3"/>
  <c r="H38" i="3"/>
  <c r="H37" i="3"/>
  <c r="H36" i="3"/>
  <c r="H35" i="3"/>
  <c r="H34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94" i="3"/>
  <c r="H89" i="3"/>
  <c r="H123" i="3"/>
  <c r="G97" i="3"/>
  <c r="E148" i="3"/>
  <c r="E97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0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90" i="3"/>
  <c r="H91" i="3"/>
  <c r="H92" i="3"/>
  <c r="H93" i="3"/>
  <c r="H5" i="3"/>
  <c r="H6" i="3"/>
  <c r="H7" i="3"/>
  <c r="H8" i="3"/>
  <c r="H9" i="3"/>
  <c r="H10" i="3"/>
  <c r="H11" i="3"/>
  <c r="H12" i="3"/>
  <c r="H13" i="3"/>
  <c r="H14" i="3"/>
  <c r="H4" i="3"/>
  <c r="H32" i="3" l="1"/>
  <c r="H47" i="3"/>
  <c r="G150" i="3"/>
  <c r="H148" i="3"/>
  <c r="H146" i="3"/>
  <c r="H72" i="3"/>
  <c r="H150" i="3" l="1"/>
  <c r="G152" i="3"/>
  <c r="H152" i="3" s="1"/>
</calcChain>
</file>

<file path=xl/sharedStrings.xml><?xml version="1.0" encoding="utf-8"?>
<sst xmlns="http://schemas.openxmlformats.org/spreadsheetml/2006/main" count="162" uniqueCount="106">
  <si>
    <t>Edificios uso docente</t>
  </si>
  <si>
    <t>Edificios uso administrativo y varios</t>
  </si>
  <si>
    <t>Patios edificios docentes</t>
  </si>
  <si>
    <r>
      <t>1º.-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Arial"/>
        <family val="2"/>
        <charset val="204"/>
      </rPr>
      <t>Casa Consistorial</t>
    </r>
  </si>
  <si>
    <r>
      <t>3º.-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Arial"/>
        <family val="2"/>
        <charset val="204"/>
      </rPr>
      <t>Centro Socio Cultural Claudio Rodríguez</t>
    </r>
  </si>
  <si>
    <r>
      <t>10º.-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Aula de la Naturaleza</t>
    </r>
  </si>
  <si>
    <r>
      <t>12º.-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Locales asociaciones C/Diego de León Nº 17 y 17 bis</t>
    </r>
  </si>
  <si>
    <r>
      <t>13º.-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Centro Municipal de Empresas</t>
    </r>
  </si>
  <si>
    <t>Nº Trabajadores</t>
  </si>
  <si>
    <r>
      <t>15º.-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Cementerio Municipal</t>
    </r>
  </si>
  <si>
    <r>
      <t>16º.-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Biblioteca Municipal Plaza de la Iglesia</t>
    </r>
  </si>
  <si>
    <r>
      <t>17º.-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Biblioteca Central</t>
    </r>
  </si>
  <si>
    <r>
      <t>19º.-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Centro de Barrio Los Arroyos</t>
    </r>
  </si>
  <si>
    <r>
      <t>20º.-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Local Cultura Plaza de Logroño Nº 1</t>
    </r>
  </si>
  <si>
    <r>
      <t>21º.-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Centro de Educación y Gestión Ambiental (C.E.G.A.)</t>
    </r>
  </si>
  <si>
    <r>
      <t>1º.-</t>
    </r>
    <r>
      <rPr>
        <sz val="7"/>
        <rFont val="Times New Roman"/>
        <family val="1"/>
        <charset val="204"/>
      </rPr>
      <t>          </t>
    </r>
    <r>
      <rPr>
        <sz val="12"/>
        <rFont val="Arial"/>
        <family val="2"/>
        <charset val="204"/>
      </rPr>
      <t>C.E.I.P. Francisco Carrillo</t>
    </r>
  </si>
  <si>
    <r>
      <t>2º.-</t>
    </r>
    <r>
      <rPr>
        <sz val="7"/>
        <rFont val="Times New Roman"/>
        <family val="1"/>
        <charset val="204"/>
      </rPr>
      <t>          </t>
    </r>
    <r>
      <rPr>
        <sz val="12"/>
        <rFont val="Arial"/>
        <family val="2"/>
        <charset val="204"/>
      </rPr>
      <t>C.E.I.P. San Sebastián</t>
    </r>
  </si>
  <si>
    <r>
      <t>3º.-</t>
    </r>
    <r>
      <rPr>
        <sz val="7"/>
        <rFont val="Times New Roman"/>
        <family val="1"/>
        <charset val="204"/>
      </rPr>
      <t>          </t>
    </r>
    <r>
      <rPr>
        <sz val="12"/>
        <rFont val="Arial"/>
        <family val="2"/>
        <charset val="204"/>
      </rPr>
      <t>C.E.I.P. Antonio Machado</t>
    </r>
  </si>
  <si>
    <r>
      <t>4º.-</t>
    </r>
    <r>
      <rPr>
        <sz val="7"/>
        <rFont val="Times New Roman"/>
        <family val="1"/>
        <charset val="204"/>
      </rPr>
      <t>          </t>
    </r>
    <r>
      <rPr>
        <sz val="12"/>
        <rFont val="Arial"/>
        <family val="2"/>
        <charset val="204"/>
      </rPr>
      <t>C.E.I.P. León Felipe</t>
    </r>
  </si>
  <si>
    <r>
      <t>5º.-</t>
    </r>
    <r>
      <rPr>
        <sz val="7"/>
        <rFont val="Times New Roman"/>
        <family val="1"/>
        <charset val="204"/>
      </rPr>
      <t>          </t>
    </r>
    <r>
      <rPr>
        <sz val="12"/>
        <rFont val="Arial"/>
        <family val="2"/>
        <charset val="204"/>
      </rPr>
      <t>C.E.I.P. Silvio Abad</t>
    </r>
  </si>
  <si>
    <r>
      <t>6º.-</t>
    </r>
    <r>
      <rPr>
        <sz val="7"/>
        <rFont val="Times New Roman"/>
        <family val="1"/>
        <charset val="204"/>
      </rPr>
      <t>          </t>
    </r>
    <r>
      <rPr>
        <sz val="12"/>
        <rFont val="Arial"/>
        <family val="2"/>
        <charset val="204"/>
      </rPr>
      <t>C.E.I.P. N</t>
    </r>
    <r>
      <rPr>
        <vertAlign val="superscript"/>
        <sz val="12"/>
        <rFont val="Arial"/>
        <family val="2"/>
        <charset val="204"/>
      </rPr>
      <t>tra.</t>
    </r>
    <r>
      <rPr>
        <sz val="12"/>
        <rFont val="Arial"/>
        <family val="2"/>
        <charset val="204"/>
      </rPr>
      <t xml:space="preserve"> S</t>
    </r>
    <r>
      <rPr>
        <vertAlign val="superscript"/>
        <sz val="12"/>
        <rFont val="Arial"/>
        <family val="2"/>
        <charset val="204"/>
      </rPr>
      <t>ra.</t>
    </r>
    <r>
      <rPr>
        <sz val="12"/>
        <rFont val="Arial"/>
        <family val="2"/>
        <charset val="204"/>
      </rPr>
      <t xml:space="preserve"> de Valvanera</t>
    </r>
  </si>
  <si>
    <r>
      <t>7º.-</t>
    </r>
    <r>
      <rPr>
        <sz val="7"/>
        <rFont val="Times New Roman"/>
        <family val="1"/>
        <charset val="204"/>
      </rPr>
      <t>          </t>
    </r>
    <r>
      <rPr>
        <sz val="12"/>
        <rFont val="Arial"/>
        <family val="2"/>
        <charset val="204"/>
      </rPr>
      <t>C.E.I.P. Infantas Elena y Cristina</t>
    </r>
  </si>
  <si>
    <r>
      <t>8º.-</t>
    </r>
    <r>
      <rPr>
        <sz val="7"/>
        <rFont val="Times New Roman"/>
        <family val="1"/>
        <charset val="204"/>
      </rPr>
      <t>          </t>
    </r>
    <r>
      <rPr>
        <sz val="12"/>
        <rFont val="Arial"/>
        <family val="2"/>
        <charset val="204"/>
      </rPr>
      <t>C.E.I.P. Fuentesanta</t>
    </r>
  </si>
  <si>
    <r>
      <t>9º.-</t>
    </r>
    <r>
      <rPr>
        <sz val="7"/>
        <rFont val="Times New Roman"/>
        <family val="1"/>
        <charset val="204"/>
      </rPr>
      <t>          </t>
    </r>
    <r>
      <rPr>
        <sz val="12"/>
        <rFont val="Arial"/>
        <family val="2"/>
        <charset val="204"/>
      </rPr>
      <t>C.E.I.P. Antonio Buero Vallejo</t>
    </r>
  </si>
  <si>
    <r>
      <t>10º.-</t>
    </r>
    <r>
      <rPr>
        <sz val="7"/>
        <rFont val="Times New Roman"/>
        <family val="1"/>
        <charset val="204"/>
      </rPr>
      <t>       </t>
    </r>
    <r>
      <rPr>
        <sz val="12"/>
        <rFont val="Arial"/>
        <family val="2"/>
        <charset val="204"/>
      </rPr>
      <t>C.E.I.P. Quinto Centenario</t>
    </r>
  </si>
  <si>
    <r>
      <t>11º.-</t>
    </r>
    <r>
      <rPr>
        <sz val="7"/>
        <rFont val="Times New Roman"/>
        <family val="1"/>
        <charset val="204"/>
      </rPr>
      <t>       </t>
    </r>
    <r>
      <rPr>
        <sz val="12"/>
        <rFont val="Arial"/>
        <family val="2"/>
        <charset val="204"/>
      </rPr>
      <t>C.E.I.P. Príncipe Felipe</t>
    </r>
  </si>
  <si>
    <r>
      <t>12º.-</t>
    </r>
    <r>
      <rPr>
        <sz val="7"/>
        <rFont val="Times New Roman"/>
        <family val="1"/>
        <charset val="204"/>
      </rPr>
      <t>       </t>
    </r>
    <r>
      <rPr>
        <sz val="12"/>
        <rFont val="Arial"/>
        <family val="2"/>
        <charset val="204"/>
      </rPr>
      <t>C.E.I.P. Enrique Tierno Galván</t>
    </r>
  </si>
  <si>
    <r>
      <t>13º.-</t>
    </r>
    <r>
      <rPr>
        <sz val="7"/>
        <rFont val="Times New Roman"/>
        <family val="1"/>
        <charset val="204"/>
      </rPr>
      <t>       </t>
    </r>
    <r>
      <rPr>
        <sz val="12"/>
        <rFont val="Arial"/>
        <family val="2"/>
        <charset val="204"/>
      </rPr>
      <t>C.E.I.P. Teresa de Calcuta</t>
    </r>
  </si>
  <si>
    <t>15º.-     C.E.E. Vicente Ferrer</t>
  </si>
  <si>
    <t>1º.-       C.E.I.P. Francisco Carrillo</t>
  </si>
  <si>
    <t>2º.-       C.E.I.P San Sebastián</t>
  </si>
  <si>
    <t>3º.-       C.E.I.P. Antonio Machado</t>
  </si>
  <si>
    <t>4º.-       C.E.I.P. León Felipe</t>
  </si>
  <si>
    <t>5º.-       C.E.I.P. Silvio Abad</t>
  </si>
  <si>
    <t>6º.-       C.E.I.P. Ntra. Sra. De Valvanera</t>
  </si>
  <si>
    <t>7º.-       C.E.I.P. Infantas Elena y Cristina</t>
  </si>
  <si>
    <t>8º.-       C.E.I.P. Fuentesanta</t>
  </si>
  <si>
    <t>9º.-       C.E.I.P. Antonio Buero Vallejo</t>
  </si>
  <si>
    <t>10º.-     C.E.I.P. Quinto Centenario</t>
  </si>
  <si>
    <t>11º.-     C.E.I.P. Principe Felipe</t>
  </si>
  <si>
    <t>12º.-     C.E.I.P.Enrique Tierno Galvan</t>
  </si>
  <si>
    <t>13º.-     C.E.I.P. Teresa de Calcuta</t>
  </si>
  <si>
    <t>14º.-     C.E.I.P Miguel Delibes</t>
  </si>
  <si>
    <r>
      <t>14º.-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Centro Municipal de Formación</t>
    </r>
  </si>
  <si>
    <r>
      <t>22º.-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Centro Actúa</t>
    </r>
  </si>
  <si>
    <r>
      <t>24º.-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Local asociaciones deportivas Castilla y León 49</t>
    </r>
  </si>
  <si>
    <r>
      <t>H/año x m</t>
    </r>
    <r>
      <rPr>
        <b/>
        <vertAlign val="superscript"/>
        <sz val="11"/>
        <rFont val="Arial"/>
        <family val="2"/>
      </rPr>
      <t>2</t>
    </r>
  </si>
  <si>
    <t xml:space="preserve">Horas Diarias </t>
  </si>
  <si>
    <t xml:space="preserve">Horas Navidad </t>
  </si>
  <si>
    <t>Horas Verano</t>
  </si>
  <si>
    <r>
      <t>m</t>
    </r>
    <r>
      <rPr>
        <b/>
        <vertAlign val="superscript"/>
        <sz val="11"/>
        <rFont val="Arial"/>
        <family val="2"/>
      </rPr>
      <t>2</t>
    </r>
  </si>
  <si>
    <t>H / mes (1)</t>
  </si>
  <si>
    <t>H / Año (1)</t>
  </si>
  <si>
    <t>H / Año</t>
  </si>
  <si>
    <t>Se deben rellenar todas las celdas con fondo amarillo</t>
  </si>
  <si>
    <r>
      <t>18º.-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Teatro Auditorio Adolfo Marsillach (limpieza ordinaria)</t>
    </r>
  </si>
  <si>
    <r>
      <t>19º.-</t>
    </r>
    <r>
      <rPr>
        <sz val="7"/>
        <rFont val="Times New Roman"/>
        <family val="1"/>
        <charset val="204"/>
      </rPr>
      <t xml:space="preserve">        </t>
    </r>
    <r>
      <rPr>
        <sz val="12"/>
        <rFont val="Arial"/>
        <family val="2"/>
        <charset val="204"/>
      </rPr>
      <t xml:space="preserve">Servicio Atención Temprana </t>
    </r>
  </si>
  <si>
    <t>SUBTOTAL EDIFICIOS USO DOCENTE</t>
  </si>
  <si>
    <t>SUBTOTAL PATIOS USO DOCENTE</t>
  </si>
  <si>
    <t>TOTAL USO DOCENTE</t>
  </si>
  <si>
    <t>GRAN TOTAL</t>
  </si>
  <si>
    <t>Nº Trabajadores (2)</t>
  </si>
  <si>
    <t>(2) Empleados en tareas diarias</t>
  </si>
  <si>
    <r>
      <t>2º.-</t>
    </r>
    <r>
      <rPr>
        <sz val="7"/>
        <rFont val="Times New Roman"/>
        <family val="1"/>
        <charset val="204"/>
      </rPr>
      <t>           </t>
    </r>
    <r>
      <rPr>
        <sz val="7"/>
        <rFont val="Arial"/>
        <family val="2"/>
      </rPr>
      <t xml:space="preserve">   </t>
    </r>
    <r>
      <rPr>
        <sz val="12"/>
        <rFont val="Arial"/>
        <family val="2"/>
      </rPr>
      <t>El Caser</t>
    </r>
    <r>
      <rPr>
        <sz val="12"/>
        <rFont val="Arial"/>
        <family val="2"/>
        <charset val="204"/>
      </rPr>
      <t xml:space="preserve">ón </t>
    </r>
  </si>
  <si>
    <r>
      <t>5º.-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Arial"/>
        <family val="2"/>
        <charset val="204"/>
      </rPr>
      <t>Centro Mayores Gloria Fuertes</t>
    </r>
  </si>
  <si>
    <r>
      <t>23º.-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 xml:space="preserve">Edificio O.M.I.C. y módulo aseos Recinto Ferial </t>
    </r>
  </si>
  <si>
    <r>
      <t>25º.-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Aparcamiento Municipal Álvaro Muñoz</t>
    </r>
  </si>
  <si>
    <t>26º.-      Centro Tecnologico y de Equipamiento</t>
  </si>
  <si>
    <t>27º.-       Centro Sociocultural Club de Campo</t>
  </si>
  <si>
    <t>28º.-      Sede Huertos Urbanos Municipales</t>
  </si>
  <si>
    <r>
      <t>16º.-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C.E.I. Tempranales</t>
    </r>
  </si>
  <si>
    <r>
      <t>17º.-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Ludoteca “Avda. Baunatal”</t>
    </r>
  </si>
  <si>
    <r>
      <t>18º.-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Escuela Municipal de Música y Danza</t>
    </r>
  </si>
  <si>
    <r>
      <t>20º.-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Escuela Municipal de Ajedrez</t>
    </r>
  </si>
  <si>
    <t>16º.-     C.E.I. Tempranales</t>
  </si>
  <si>
    <t>17º.-     E.I La locomotora</t>
  </si>
  <si>
    <t>18º.-     E.I Las Cumbres</t>
  </si>
  <si>
    <t>19º.-     Ludoteca Avenida Baunatal</t>
  </si>
  <si>
    <t>20º.-     Servicio Atención Temprana</t>
  </si>
  <si>
    <t>21º.-     Escuela Municipal de Ajedrez</t>
  </si>
  <si>
    <t>TODO EL AÑO</t>
  </si>
  <si>
    <t>SUBTOTAL PATIOS GARAJES Y VIALES USO ADMISTRATIVO</t>
  </si>
  <si>
    <r>
      <t>5º.-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Arial"/>
        <family val="2"/>
        <charset val="204"/>
      </rPr>
      <t>Edificios de Protección Ciudadana y Educación Vial</t>
    </r>
  </si>
  <si>
    <r>
      <t>4º.-</t>
    </r>
    <r>
      <rPr>
        <sz val="7"/>
        <rFont val="Times New Roman"/>
        <family val="1"/>
        <charset val="204"/>
      </rPr>
      <t>            </t>
    </r>
    <r>
      <rPr>
        <sz val="12"/>
        <rFont val="Arial"/>
        <family val="2"/>
        <charset val="204"/>
      </rPr>
      <t>Edificio Pablo Iglesias</t>
    </r>
  </si>
  <si>
    <r>
      <t>6º.-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Arial"/>
        <family val="2"/>
        <charset val="204"/>
      </rPr>
      <t>Centro Municipal de Empresas</t>
    </r>
  </si>
  <si>
    <r>
      <t>7º.-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Arial"/>
        <family val="2"/>
        <charset val="204"/>
      </rPr>
      <t>Centro Municipal de Formación</t>
    </r>
  </si>
  <si>
    <t>8º         Centro de Educación y Gestión Ambiental (C.E.G.A.)</t>
  </si>
  <si>
    <r>
      <t>9º.-</t>
    </r>
    <r>
      <rPr>
        <sz val="7"/>
        <rFont val="Times New Roman"/>
        <family val="1"/>
        <charset val="204"/>
      </rPr>
      <t xml:space="preserve">            </t>
    </r>
    <r>
      <rPr>
        <sz val="12"/>
        <rFont val="Arial"/>
        <family val="2"/>
        <charset val="204"/>
      </rPr>
      <t xml:space="preserve"> Centro Tecnologico y de Equipamiento</t>
    </r>
  </si>
  <si>
    <r>
      <t>10º.-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>Centro Joven Daniel Rodríguez</t>
    </r>
  </si>
  <si>
    <r>
      <t>11º.-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 xml:space="preserve"> Aparcamiento Municipal Álvaro Muñoz</t>
    </r>
  </si>
  <si>
    <r>
      <t>4º.-</t>
    </r>
    <r>
      <rPr>
        <sz val="7"/>
        <rFont val="Times New Roman"/>
        <family val="1"/>
        <charset val="204"/>
      </rPr>
      <t>            </t>
    </r>
    <r>
      <rPr>
        <sz val="12"/>
        <rFont val="Arial"/>
        <family val="2"/>
        <charset val="204"/>
      </rPr>
      <t>Centro Municipal de Servicios Rosa Luxemburgo</t>
    </r>
  </si>
  <si>
    <r>
      <t>6º.-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Arial"/>
        <family val="2"/>
        <charset val="204"/>
      </rPr>
      <t>Edificio Pablo Iglesias</t>
    </r>
  </si>
  <si>
    <r>
      <t>7º.-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Arial"/>
        <family val="2"/>
        <charset val="204"/>
      </rPr>
      <t>Edificio Servicios Económicos</t>
    </r>
  </si>
  <si>
    <r>
      <t>9º.-</t>
    </r>
    <r>
      <rPr>
        <sz val="7"/>
        <rFont val="Times New Roman"/>
        <family val="1"/>
        <charset val="204"/>
      </rPr>
      <t xml:space="preserve">            </t>
    </r>
    <r>
      <rPr>
        <sz val="12"/>
        <rFont val="Arial"/>
        <family val="2"/>
        <charset val="204"/>
      </rPr>
      <t xml:space="preserve"> Centro Joven Daniel Rodríguez</t>
    </r>
  </si>
  <si>
    <r>
      <t>11º.-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Arial"/>
        <family val="2"/>
        <charset val="204"/>
      </rPr>
      <t xml:space="preserve"> Edificio de Proteccion Ciudadana y Educacion Vial</t>
    </r>
  </si>
  <si>
    <t>SUBTOTAL EDIFICIOS USO ADMINISTRATIVO Y VARIOS</t>
  </si>
  <si>
    <t>TOTAL USO ADMINISTRATIVO</t>
  </si>
  <si>
    <t>Patios, aparcamientos y viales de edificios  de uso administrativo</t>
  </si>
  <si>
    <r>
      <t>14º.-</t>
    </r>
    <r>
      <rPr>
        <sz val="7"/>
        <rFont val="Times New Roman"/>
        <family val="1"/>
        <charset val="204"/>
      </rPr>
      <t>       </t>
    </r>
    <r>
      <rPr>
        <sz val="12"/>
        <rFont val="Arial"/>
        <family val="2"/>
        <charset val="204"/>
      </rPr>
      <t>C.E.I.P. Miguel Delibes</t>
    </r>
  </si>
  <si>
    <r>
      <t>15º.-</t>
    </r>
    <r>
      <rPr>
        <sz val="7"/>
        <rFont val="Times New Roman"/>
        <family val="1"/>
        <charset val="204"/>
      </rPr>
      <t>       </t>
    </r>
    <r>
      <rPr>
        <sz val="12"/>
        <rFont val="Arial"/>
        <family val="2"/>
        <charset val="204"/>
      </rPr>
      <t>C.E.E. Vicente Ferrer</t>
    </r>
  </si>
  <si>
    <t>8º          Delegación de Igualdad</t>
  </si>
  <si>
    <t>(1)  Se incluirán, además de las horas diarias, las necesarias para limpiezas especializadas (tareas con frecuenciasuperior a diaria)</t>
  </si>
  <si>
    <t>PERIODO ORDINARIO (DEL 1 DE SEPTIEMBRE AL 30 DE JUNIO EXCEPTO VACACIONES DE NAVIDAD)</t>
  </si>
  <si>
    <t>PERIODO NO ORDINARIO (DEL 1 DE JULIO AL 31 DE AGOSTO Y VACACIONES DE NAVIDAD)</t>
  </si>
  <si>
    <t>SUBTOTAL USO DOCENTE PERIODO NO ORDINARIO</t>
  </si>
  <si>
    <t>SUBTOTAL USO DOCENTE PERIODO 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</si>
</sst>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6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b/>
      <sz val="11"/>
      <name val="Arial"/>
      <family val="2"/>
      <charset val="204"/>
    </font>
    <font>
      <sz val="10"/>
      <name val="Verdana"/>
      <family val="2"/>
    </font>
    <font>
      <sz val="11"/>
      <name val="Arial"/>
      <family val="2"/>
      <charset val="204"/>
    </font>
    <font>
      <sz val="7"/>
      <name val="Times New Roman"/>
      <family val="1"/>
      <charset val="204"/>
    </font>
    <font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Verdana"/>
      <family val="2"/>
    </font>
    <font>
      <sz val="12"/>
      <color indexed="10"/>
      <name val="Arial"/>
      <family val="2"/>
      <charset val="204"/>
    </font>
    <font>
      <b/>
      <vertAlign val="superscript"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justify"/>
    </xf>
    <xf numFmtId="165" fontId="0" fillId="0" borderId="0" xfId="0" applyNumberFormat="1" applyAlignment="1">
      <alignment horizontal="right"/>
    </xf>
    <xf numFmtId="0" fontId="4" fillId="0" borderId="0" xfId="0" applyFont="1"/>
    <xf numFmtId="0" fontId="0" fillId="2" borderId="2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justify"/>
    </xf>
    <xf numFmtId="0" fontId="5" fillId="3" borderId="0" xfId="0" applyFont="1" applyFill="1" applyBorder="1"/>
    <xf numFmtId="0" fontId="3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/>
    <xf numFmtId="0" fontId="0" fillId="3" borderId="0" xfId="0" applyFill="1"/>
    <xf numFmtId="0" fontId="5" fillId="0" borderId="3" xfId="0" applyFont="1" applyBorder="1" applyAlignment="1">
      <alignment horizontal="justify"/>
    </xf>
    <xf numFmtId="0" fontId="0" fillId="0" borderId="0" xfId="0" applyFill="1"/>
    <xf numFmtId="166" fontId="5" fillId="0" borderId="2" xfId="0" applyNumberFormat="1" applyFont="1" applyFill="1" applyBorder="1"/>
    <xf numFmtId="0" fontId="10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center" vertical="center" textRotation="90"/>
    </xf>
    <xf numFmtId="166" fontId="5" fillId="0" borderId="0" xfId="0" applyNumberFormat="1" applyFont="1" applyFill="1" applyBorder="1"/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 applyAlignment="1">
      <alignment horizontal="center"/>
    </xf>
    <xf numFmtId="3" fontId="5" fillId="0" borderId="2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0" fontId="7" fillId="0" borderId="3" xfId="0" applyFont="1" applyBorder="1" applyAlignment="1">
      <alignment horizontal="justify"/>
    </xf>
    <xf numFmtId="0" fontId="5" fillId="0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3" fontId="12" fillId="0" borderId="2" xfId="0" applyNumberFormat="1" applyFont="1" applyBorder="1"/>
    <xf numFmtId="0" fontId="12" fillId="0" borderId="2" xfId="0" applyFont="1" applyBorder="1" applyAlignment="1">
      <alignment horizontal="justify"/>
    </xf>
    <xf numFmtId="164" fontId="3" fillId="0" borderId="2" xfId="0" applyNumberFormat="1" applyFont="1" applyFill="1" applyBorder="1"/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justify"/>
    </xf>
    <xf numFmtId="3" fontId="5" fillId="0" borderId="3" xfId="0" applyNumberFormat="1" applyFont="1" applyBorder="1"/>
    <xf numFmtId="0" fontId="5" fillId="0" borderId="3" xfId="0" applyFont="1" applyFill="1" applyBorder="1"/>
    <xf numFmtId="164" fontId="5" fillId="0" borderId="3" xfId="0" applyNumberFormat="1" applyFont="1" applyFill="1" applyBorder="1"/>
    <xf numFmtId="3" fontId="12" fillId="0" borderId="4" xfId="0" applyNumberFormat="1" applyFont="1" applyBorder="1"/>
    <xf numFmtId="164" fontId="12" fillId="0" borderId="4" xfId="0" applyNumberFormat="1" applyFont="1" applyBorder="1"/>
    <xf numFmtId="3" fontId="12" fillId="0" borderId="2" xfId="0" applyNumberFormat="1" applyFont="1" applyFill="1" applyBorder="1"/>
    <xf numFmtId="164" fontId="12" fillId="0" borderId="2" xfId="0" applyNumberFormat="1" applyFont="1" applyFill="1" applyBorder="1"/>
    <xf numFmtId="0" fontId="9" fillId="0" borderId="1" xfId="0" applyFont="1" applyBorder="1" applyAlignment="1">
      <alignment horizontal="center" vertical="center" textRotation="90"/>
    </xf>
    <xf numFmtId="166" fontId="5" fillId="0" borderId="4" xfId="0" applyNumberFormat="1" applyFont="1" applyFill="1" applyBorder="1"/>
    <xf numFmtId="0" fontId="12" fillId="0" borderId="2" xfId="0" applyFont="1" applyFill="1" applyBorder="1" applyAlignment="1">
      <alignment horizontal="justify"/>
    </xf>
    <xf numFmtId="0" fontId="1" fillId="0" borderId="3" xfId="0" applyFont="1" applyBorder="1" applyAlignment="1">
      <alignment horizontal="center" vertical="center" textRotation="90"/>
    </xf>
    <xf numFmtId="166" fontId="5" fillId="0" borderId="3" xfId="0" applyNumberFormat="1" applyFont="1" applyFill="1" applyBorder="1"/>
    <xf numFmtId="164" fontId="12" fillId="0" borderId="2" xfId="0" applyNumberFormat="1" applyFont="1" applyBorder="1"/>
    <xf numFmtId="0" fontId="5" fillId="0" borderId="7" xfId="0" applyFont="1" applyFill="1" applyBorder="1"/>
    <xf numFmtId="0" fontId="13" fillId="0" borderId="8" xfId="0" applyFont="1" applyBorder="1"/>
    <xf numFmtId="164" fontId="12" fillId="0" borderId="0" xfId="0" applyNumberFormat="1" applyFont="1" applyBorder="1"/>
    <xf numFmtId="164" fontId="12" fillId="0" borderId="9" xfId="0" applyNumberFormat="1" applyFont="1" applyBorder="1"/>
    <xf numFmtId="0" fontId="12" fillId="0" borderId="2" xfId="0" applyFont="1" applyFill="1" applyBorder="1" applyAlignment="1">
      <alignment horizontal="justify" vertical="center"/>
    </xf>
    <xf numFmtId="3" fontId="12" fillId="0" borderId="2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166" fontId="5" fillId="0" borderId="2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0" xfId="0" applyFont="1"/>
    <xf numFmtId="4" fontId="3" fillId="0" borderId="2" xfId="0" applyNumberFormat="1" applyFont="1" applyFill="1" applyBorder="1"/>
    <xf numFmtId="165" fontId="5" fillId="0" borderId="4" xfId="0" applyNumberFormat="1" applyFont="1" applyFill="1" applyBorder="1"/>
    <xf numFmtId="165" fontId="5" fillId="0" borderId="2" xfId="0" applyNumberFormat="1" applyFont="1" applyFill="1" applyBorder="1"/>
    <xf numFmtId="4" fontId="12" fillId="0" borderId="4" xfId="0" applyNumberFormat="1" applyFont="1" applyBorder="1"/>
    <xf numFmtId="4" fontId="12" fillId="0" borderId="2" xfId="0" applyNumberFormat="1" applyFont="1" applyFill="1" applyBorder="1"/>
    <xf numFmtId="165" fontId="5" fillId="4" borderId="2" xfId="0" applyNumberFormat="1" applyFont="1" applyFill="1" applyBorder="1" applyProtection="1">
      <protection locked="0"/>
    </xf>
    <xf numFmtId="4" fontId="5" fillId="4" borderId="2" xfId="0" applyNumberFormat="1" applyFont="1" applyFill="1" applyBorder="1" applyProtection="1">
      <protection locked="0"/>
    </xf>
    <xf numFmtId="164" fontId="5" fillId="4" borderId="2" xfId="0" applyNumberFormat="1" applyFont="1" applyFill="1" applyBorder="1" applyProtection="1">
      <protection locked="0"/>
    </xf>
    <xf numFmtId="165" fontId="5" fillId="4" borderId="4" xfId="0" applyNumberFormat="1" applyFont="1" applyFill="1" applyBorder="1" applyProtection="1">
      <protection locked="0"/>
    </xf>
    <xf numFmtId="4" fontId="5" fillId="4" borderId="4" xfId="0" applyNumberFormat="1" applyFont="1" applyFill="1" applyBorder="1" applyProtection="1">
      <protection locked="0"/>
    </xf>
    <xf numFmtId="165" fontId="5" fillId="4" borderId="5" xfId="0" applyNumberFormat="1" applyFont="1" applyFill="1" applyBorder="1" applyProtection="1">
      <protection locked="0"/>
    </xf>
    <xf numFmtId="4" fontId="5" fillId="4" borderId="5" xfId="0" applyNumberFormat="1" applyFont="1" applyFill="1" applyBorder="1" applyProtection="1">
      <protection locked="0"/>
    </xf>
    <xf numFmtId="164" fontId="5" fillId="4" borderId="2" xfId="0" applyNumberFormat="1" applyFont="1" applyFill="1" applyBorder="1" applyAlignment="1" applyProtection="1">
      <protection locked="0"/>
    </xf>
    <xf numFmtId="165" fontId="5" fillId="4" borderId="2" xfId="0" applyNumberFormat="1" applyFont="1" applyFill="1" applyBorder="1" applyAlignment="1" applyProtection="1">
      <protection locked="0"/>
    </xf>
    <xf numFmtId="165" fontId="5" fillId="4" borderId="5" xfId="0" applyNumberFormat="1" applyFont="1" applyFill="1" applyBorder="1" applyAlignment="1" applyProtection="1">
      <protection locked="0"/>
    </xf>
    <xf numFmtId="4" fontId="5" fillId="4" borderId="2" xfId="0" applyNumberFormat="1" applyFont="1" applyFill="1" applyBorder="1" applyAlignment="1" applyProtection="1">
      <protection locked="0"/>
    </xf>
    <xf numFmtId="4" fontId="5" fillId="4" borderId="5" xfId="0" applyNumberFormat="1" applyFont="1" applyFill="1" applyBorder="1" applyAlignment="1" applyProtection="1">
      <protection locked="0"/>
    </xf>
    <xf numFmtId="164" fontId="5" fillId="4" borderId="2" xfId="0" applyNumberFormat="1" applyFont="1" applyFill="1" applyBorder="1" applyAlignment="1" applyProtection="1">
      <protection locked="0"/>
    </xf>
    <xf numFmtId="4" fontId="13" fillId="4" borderId="2" xfId="0" applyNumberFormat="1" applyFont="1" applyFill="1" applyBorder="1" applyAlignment="1" applyProtection="1">
      <protection locked="0"/>
    </xf>
    <xf numFmtId="165" fontId="13" fillId="4" borderId="2" xfId="0" applyNumberFormat="1" applyFont="1" applyFill="1" applyBorder="1" applyAlignment="1" applyProtection="1">
      <protection locked="0"/>
    </xf>
    <xf numFmtId="164" fontId="13" fillId="4" borderId="2" xfId="0" applyNumberFormat="1" applyFont="1" applyFill="1" applyBorder="1" applyAlignment="1" applyProtection="1">
      <protection locked="0"/>
    </xf>
    <xf numFmtId="164" fontId="5" fillId="4" borderId="4" xfId="0" applyNumberFormat="1" applyFont="1" applyFill="1" applyBorder="1" applyProtection="1">
      <protection locked="0"/>
    </xf>
    <xf numFmtId="4" fontId="5" fillId="4" borderId="4" xfId="0" applyNumberFormat="1" applyFont="1" applyFill="1" applyBorder="1" applyAlignment="1" applyProtection="1">
      <protection locked="0"/>
    </xf>
    <xf numFmtId="164" fontId="5" fillId="4" borderId="4" xfId="0" applyNumberFormat="1" applyFont="1" applyFill="1" applyBorder="1" applyAlignment="1" applyProtection="1">
      <protection locked="0"/>
    </xf>
    <xf numFmtId="0" fontId="12" fillId="0" borderId="0" xfId="0" applyFont="1" applyBorder="1" applyAlignment="1">
      <alignment horizontal="justify"/>
    </xf>
    <xf numFmtId="3" fontId="12" fillId="0" borderId="0" xfId="0" applyNumberFormat="1" applyFont="1" applyBorder="1"/>
    <xf numFmtId="4" fontId="3" fillId="0" borderId="0" xfId="0" applyNumberFormat="1" applyFont="1" applyFill="1" applyBorder="1"/>
    <xf numFmtId="164" fontId="3" fillId="0" borderId="0" xfId="0" applyNumberFormat="1" applyFont="1" applyFill="1" applyBorder="1"/>
    <xf numFmtId="0" fontId="12" fillId="0" borderId="3" xfId="0" applyFont="1" applyBorder="1" applyAlignment="1">
      <alignment horizontal="justify"/>
    </xf>
    <xf numFmtId="3" fontId="12" fillId="0" borderId="3" xfId="0" applyNumberFormat="1" applyFont="1" applyBorder="1"/>
    <xf numFmtId="4" fontId="3" fillId="0" borderId="3" xfId="0" applyNumberFormat="1" applyFont="1" applyFill="1" applyBorder="1"/>
    <xf numFmtId="164" fontId="3" fillId="0" borderId="3" xfId="0" applyNumberFormat="1" applyFont="1" applyFill="1" applyBorder="1"/>
    <xf numFmtId="0" fontId="9" fillId="0" borderId="10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"/>
  <sheetViews>
    <sheetView tabSelected="1" zoomScaleNormal="100" zoomScaleSheetLayoutView="75" workbookViewId="0">
      <selection activeCell="D4" sqref="D4"/>
    </sheetView>
  </sheetViews>
  <sheetFormatPr baseColWidth="10" defaultColWidth="8.75" defaultRowHeight="12.75" x14ac:dyDescent="0.2"/>
  <cols>
    <col min="1" max="1" width="7.375" customWidth="1"/>
    <col min="2" max="2" width="59.25" customWidth="1"/>
    <col min="3" max="3" width="7.625" bestFit="1" customWidth="1"/>
    <col min="4" max="4" width="13.375" customWidth="1"/>
    <col min="5" max="7" width="11.25" customWidth="1"/>
    <col min="8" max="8" width="11" style="3" customWidth="1"/>
  </cols>
  <sheetData>
    <row r="1" spans="1:12" ht="21" customHeight="1" x14ac:dyDescent="0.2">
      <c r="B1" t="s">
        <v>54</v>
      </c>
      <c r="E1" s="16"/>
      <c r="F1" s="16"/>
      <c r="G1" s="16"/>
      <c r="H1" s="16"/>
    </row>
    <row r="2" spans="1:12" x14ac:dyDescent="0.2">
      <c r="B2" s="4"/>
      <c r="C2" s="1"/>
      <c r="D2" s="1"/>
      <c r="E2" s="1"/>
    </row>
    <row r="3" spans="1:12" ht="45" x14ac:dyDescent="0.2">
      <c r="A3" s="58"/>
      <c r="B3" s="59" t="s">
        <v>80</v>
      </c>
      <c r="C3" s="59" t="s">
        <v>50</v>
      </c>
      <c r="D3" s="6" t="s">
        <v>61</v>
      </c>
      <c r="E3" s="6" t="s">
        <v>47</v>
      </c>
      <c r="F3" s="59" t="s">
        <v>51</v>
      </c>
      <c r="G3" s="6" t="s">
        <v>52</v>
      </c>
      <c r="H3" s="6" t="s">
        <v>46</v>
      </c>
      <c r="L3" s="14"/>
    </row>
    <row r="4" spans="1:12" ht="15" customHeight="1" x14ac:dyDescent="0.2">
      <c r="A4" s="96" t="s">
        <v>1</v>
      </c>
      <c r="B4" s="13" t="s">
        <v>3</v>
      </c>
      <c r="C4" s="23">
        <v>2871</v>
      </c>
      <c r="D4" s="66"/>
      <c r="E4" s="67"/>
      <c r="F4" s="68"/>
      <c r="G4" s="68"/>
      <c r="H4" s="15">
        <f>G4/C4</f>
        <v>0</v>
      </c>
    </row>
    <row r="5" spans="1:12" ht="15" customHeight="1" x14ac:dyDescent="0.2">
      <c r="A5" s="96"/>
      <c r="B5" s="13" t="s">
        <v>63</v>
      </c>
      <c r="C5" s="23">
        <v>4139</v>
      </c>
      <c r="D5" s="66"/>
      <c r="E5" s="67"/>
      <c r="F5" s="68"/>
      <c r="G5" s="68"/>
      <c r="H5" s="15">
        <f t="shared" ref="H5:H32" si="0">G5/C5</f>
        <v>0</v>
      </c>
    </row>
    <row r="6" spans="1:12" ht="15" customHeight="1" x14ac:dyDescent="0.2">
      <c r="A6" s="96"/>
      <c r="B6" s="13" t="s">
        <v>4</v>
      </c>
      <c r="C6" s="23">
        <v>3374</v>
      </c>
      <c r="D6" s="66"/>
      <c r="E6" s="67"/>
      <c r="F6" s="68"/>
      <c r="G6" s="68"/>
      <c r="H6" s="15">
        <f t="shared" si="0"/>
        <v>0</v>
      </c>
    </row>
    <row r="7" spans="1:12" ht="15" customHeight="1" x14ac:dyDescent="0.2">
      <c r="A7" s="96"/>
      <c r="B7" s="13" t="s">
        <v>90</v>
      </c>
      <c r="C7" s="23">
        <v>2683</v>
      </c>
      <c r="D7" s="66"/>
      <c r="E7" s="67"/>
      <c r="F7" s="68"/>
      <c r="G7" s="68"/>
      <c r="H7" s="15">
        <f t="shared" si="0"/>
        <v>0</v>
      </c>
    </row>
    <row r="8" spans="1:12" ht="15" customHeight="1" x14ac:dyDescent="0.2">
      <c r="A8" s="96"/>
      <c r="B8" s="13" t="s">
        <v>64</v>
      </c>
      <c r="C8" s="23">
        <v>1564</v>
      </c>
      <c r="D8" s="66"/>
      <c r="E8" s="67"/>
      <c r="F8" s="68"/>
      <c r="G8" s="68"/>
      <c r="H8" s="15">
        <f t="shared" si="0"/>
        <v>0</v>
      </c>
    </row>
    <row r="9" spans="1:12" ht="15" customHeight="1" x14ac:dyDescent="0.2">
      <c r="A9" s="96"/>
      <c r="B9" s="13" t="s">
        <v>91</v>
      </c>
      <c r="C9" s="23">
        <v>2113</v>
      </c>
      <c r="D9" s="66"/>
      <c r="E9" s="67"/>
      <c r="F9" s="68"/>
      <c r="G9" s="68"/>
      <c r="H9" s="15">
        <f t="shared" si="0"/>
        <v>0</v>
      </c>
    </row>
    <row r="10" spans="1:12" ht="15" customHeight="1" x14ac:dyDescent="0.2">
      <c r="A10" s="96"/>
      <c r="B10" s="13" t="s">
        <v>92</v>
      </c>
      <c r="C10" s="23">
        <v>1800</v>
      </c>
      <c r="D10" s="66"/>
      <c r="E10" s="67"/>
      <c r="F10" s="68"/>
      <c r="G10" s="68"/>
      <c r="H10" s="15">
        <f t="shared" si="0"/>
        <v>0</v>
      </c>
    </row>
    <row r="11" spans="1:12" ht="15" customHeight="1" x14ac:dyDescent="0.2">
      <c r="A11" s="96"/>
      <c r="B11" s="26" t="s">
        <v>100</v>
      </c>
      <c r="C11" s="23">
        <v>645</v>
      </c>
      <c r="D11" s="66"/>
      <c r="E11" s="67"/>
      <c r="F11" s="68"/>
      <c r="G11" s="68"/>
      <c r="H11" s="15">
        <f t="shared" si="0"/>
        <v>0</v>
      </c>
    </row>
    <row r="12" spans="1:12" ht="15" customHeight="1" x14ac:dyDescent="0.2">
      <c r="A12" s="96"/>
      <c r="B12" s="13" t="s">
        <v>93</v>
      </c>
      <c r="C12" s="23">
        <v>4549</v>
      </c>
      <c r="D12" s="66"/>
      <c r="E12" s="67"/>
      <c r="F12" s="68"/>
      <c r="G12" s="68"/>
      <c r="H12" s="15">
        <f t="shared" si="0"/>
        <v>0</v>
      </c>
    </row>
    <row r="13" spans="1:12" ht="15" customHeight="1" x14ac:dyDescent="0.2">
      <c r="A13" s="96"/>
      <c r="B13" s="13" t="s">
        <v>5</v>
      </c>
      <c r="C13" s="23">
        <v>381</v>
      </c>
      <c r="D13" s="66"/>
      <c r="E13" s="67"/>
      <c r="F13" s="68"/>
      <c r="G13" s="68"/>
      <c r="H13" s="15">
        <f t="shared" si="0"/>
        <v>0</v>
      </c>
    </row>
    <row r="14" spans="1:12" ht="15" customHeight="1" x14ac:dyDescent="0.2">
      <c r="A14" s="96"/>
      <c r="B14" s="13" t="s">
        <v>94</v>
      </c>
      <c r="C14" s="23">
        <v>3305</v>
      </c>
      <c r="D14" s="66"/>
      <c r="E14" s="67"/>
      <c r="F14" s="68"/>
      <c r="G14" s="68"/>
      <c r="H14" s="15">
        <f t="shared" si="0"/>
        <v>0</v>
      </c>
    </row>
    <row r="15" spans="1:12" ht="15" customHeight="1" x14ac:dyDescent="0.2">
      <c r="A15" s="96"/>
      <c r="B15" s="13" t="s">
        <v>6</v>
      </c>
      <c r="C15" s="23">
        <v>407</v>
      </c>
      <c r="D15" s="66"/>
      <c r="E15" s="67"/>
      <c r="F15" s="68"/>
      <c r="G15" s="68"/>
      <c r="H15" s="15">
        <f t="shared" si="0"/>
        <v>0</v>
      </c>
    </row>
    <row r="16" spans="1:12" ht="15" customHeight="1" x14ac:dyDescent="0.2">
      <c r="A16" s="96"/>
      <c r="B16" s="13" t="s">
        <v>7</v>
      </c>
      <c r="C16" s="23">
        <v>1160</v>
      </c>
      <c r="D16" s="66"/>
      <c r="E16" s="67"/>
      <c r="F16" s="68"/>
      <c r="G16" s="68"/>
      <c r="H16" s="15">
        <f t="shared" si="0"/>
        <v>0</v>
      </c>
    </row>
    <row r="17" spans="1:8" ht="15" customHeight="1" x14ac:dyDescent="0.2">
      <c r="A17" s="96"/>
      <c r="B17" s="13" t="s">
        <v>43</v>
      </c>
      <c r="C17" s="23">
        <v>3283</v>
      </c>
      <c r="D17" s="66"/>
      <c r="E17" s="67"/>
      <c r="F17" s="68"/>
      <c r="G17" s="68"/>
      <c r="H17" s="15">
        <f t="shared" si="0"/>
        <v>0</v>
      </c>
    </row>
    <row r="18" spans="1:8" ht="15" customHeight="1" x14ac:dyDescent="0.2">
      <c r="A18" s="96"/>
      <c r="B18" s="13" t="s">
        <v>9</v>
      </c>
      <c r="C18" s="23">
        <v>103</v>
      </c>
      <c r="D18" s="66"/>
      <c r="E18" s="67"/>
      <c r="F18" s="68"/>
      <c r="G18" s="68"/>
      <c r="H18" s="15">
        <f t="shared" si="0"/>
        <v>0</v>
      </c>
    </row>
    <row r="19" spans="1:8" ht="15" customHeight="1" x14ac:dyDescent="0.2">
      <c r="A19" s="96"/>
      <c r="B19" s="13" t="s">
        <v>10</v>
      </c>
      <c r="C19" s="23">
        <v>427</v>
      </c>
      <c r="D19" s="66"/>
      <c r="E19" s="67"/>
      <c r="F19" s="68"/>
      <c r="G19" s="68"/>
      <c r="H19" s="15">
        <f t="shared" si="0"/>
        <v>0</v>
      </c>
    </row>
    <row r="20" spans="1:8" ht="15" customHeight="1" x14ac:dyDescent="0.2">
      <c r="A20" s="96"/>
      <c r="B20" s="13" t="s">
        <v>11</v>
      </c>
      <c r="C20" s="23">
        <v>2183</v>
      </c>
      <c r="D20" s="66"/>
      <c r="E20" s="67"/>
      <c r="F20" s="68"/>
      <c r="G20" s="68"/>
      <c r="H20" s="15">
        <f t="shared" si="0"/>
        <v>0</v>
      </c>
    </row>
    <row r="21" spans="1:8" ht="15" customHeight="1" x14ac:dyDescent="0.2">
      <c r="A21" s="96"/>
      <c r="B21" s="13" t="s">
        <v>55</v>
      </c>
      <c r="C21" s="23">
        <v>3333</v>
      </c>
      <c r="D21" s="66"/>
      <c r="E21" s="67"/>
      <c r="F21" s="68"/>
      <c r="G21" s="68"/>
      <c r="H21" s="15">
        <f t="shared" si="0"/>
        <v>0</v>
      </c>
    </row>
    <row r="22" spans="1:8" ht="15" customHeight="1" x14ac:dyDescent="0.2">
      <c r="A22" s="96"/>
      <c r="B22" s="13" t="s">
        <v>12</v>
      </c>
      <c r="C22" s="23">
        <v>773</v>
      </c>
      <c r="D22" s="66"/>
      <c r="E22" s="67"/>
      <c r="F22" s="68"/>
      <c r="G22" s="68"/>
      <c r="H22" s="15">
        <f t="shared" si="0"/>
        <v>0</v>
      </c>
    </row>
    <row r="23" spans="1:8" ht="15" customHeight="1" x14ac:dyDescent="0.2">
      <c r="A23" s="96"/>
      <c r="B23" s="13" t="s">
        <v>13</v>
      </c>
      <c r="C23" s="23">
        <v>195</v>
      </c>
      <c r="D23" s="66"/>
      <c r="E23" s="67"/>
      <c r="F23" s="68"/>
      <c r="G23" s="68"/>
      <c r="H23" s="15">
        <f t="shared" si="0"/>
        <v>0</v>
      </c>
    </row>
    <row r="24" spans="1:8" ht="15" customHeight="1" x14ac:dyDescent="0.2">
      <c r="A24" s="96"/>
      <c r="B24" s="13" t="s">
        <v>14</v>
      </c>
      <c r="C24" s="23">
        <v>863</v>
      </c>
      <c r="D24" s="66"/>
      <c r="E24" s="67"/>
      <c r="F24" s="68"/>
      <c r="G24" s="68"/>
      <c r="H24" s="15">
        <f t="shared" si="0"/>
        <v>0</v>
      </c>
    </row>
    <row r="25" spans="1:8" ht="15" customHeight="1" x14ac:dyDescent="0.2">
      <c r="A25" s="96"/>
      <c r="B25" s="13" t="s">
        <v>44</v>
      </c>
      <c r="C25" s="23">
        <v>1549</v>
      </c>
      <c r="D25" s="66"/>
      <c r="E25" s="67"/>
      <c r="F25" s="68"/>
      <c r="G25" s="68"/>
      <c r="H25" s="15">
        <f t="shared" si="0"/>
        <v>0</v>
      </c>
    </row>
    <row r="26" spans="1:8" ht="15" customHeight="1" x14ac:dyDescent="0.2">
      <c r="A26" s="96"/>
      <c r="B26" s="13" t="s">
        <v>65</v>
      </c>
      <c r="C26" s="23">
        <v>75</v>
      </c>
      <c r="D26" s="66"/>
      <c r="E26" s="67"/>
      <c r="F26" s="68"/>
      <c r="G26" s="68"/>
      <c r="H26" s="15">
        <f t="shared" si="0"/>
        <v>0</v>
      </c>
    </row>
    <row r="27" spans="1:8" ht="15" customHeight="1" x14ac:dyDescent="0.2">
      <c r="A27" s="96"/>
      <c r="B27" s="13" t="s">
        <v>45</v>
      </c>
      <c r="C27" s="23">
        <v>105</v>
      </c>
      <c r="D27" s="66"/>
      <c r="E27" s="67"/>
      <c r="F27" s="68"/>
      <c r="G27" s="68"/>
      <c r="H27" s="15">
        <f t="shared" si="0"/>
        <v>0</v>
      </c>
    </row>
    <row r="28" spans="1:8" ht="15" customHeight="1" x14ac:dyDescent="0.2">
      <c r="A28" s="96"/>
      <c r="B28" s="13" t="s">
        <v>66</v>
      </c>
      <c r="C28" s="23">
        <v>83</v>
      </c>
      <c r="D28" s="66"/>
      <c r="E28" s="67"/>
      <c r="F28" s="68"/>
      <c r="G28" s="68"/>
      <c r="H28" s="15">
        <f t="shared" si="0"/>
        <v>0</v>
      </c>
    </row>
    <row r="29" spans="1:8" ht="15" customHeight="1" x14ac:dyDescent="0.2">
      <c r="A29" s="96"/>
      <c r="B29" s="13" t="s">
        <v>67</v>
      </c>
      <c r="C29" s="23">
        <v>1513</v>
      </c>
      <c r="D29" s="66"/>
      <c r="E29" s="67"/>
      <c r="F29" s="68"/>
      <c r="G29" s="68"/>
      <c r="H29" s="15">
        <f t="shared" si="0"/>
        <v>0</v>
      </c>
    </row>
    <row r="30" spans="1:8" ht="15" customHeight="1" x14ac:dyDescent="0.2">
      <c r="A30" s="96"/>
      <c r="B30" s="13" t="s">
        <v>68</v>
      </c>
      <c r="C30" s="23">
        <v>415</v>
      </c>
      <c r="D30" s="66"/>
      <c r="E30" s="67"/>
      <c r="F30" s="68"/>
      <c r="G30" s="68"/>
      <c r="H30" s="15">
        <f t="shared" si="0"/>
        <v>0</v>
      </c>
    </row>
    <row r="31" spans="1:8" ht="15" customHeight="1" x14ac:dyDescent="0.2">
      <c r="A31" s="96"/>
      <c r="B31" s="13" t="s">
        <v>69</v>
      </c>
      <c r="C31" s="23">
        <v>165</v>
      </c>
      <c r="D31" s="66"/>
      <c r="E31" s="67"/>
      <c r="F31" s="68"/>
      <c r="G31" s="68"/>
      <c r="H31" s="15">
        <f t="shared" si="0"/>
        <v>0</v>
      </c>
    </row>
    <row r="32" spans="1:8" ht="15" customHeight="1" x14ac:dyDescent="0.25">
      <c r="A32" s="96"/>
      <c r="B32" s="30" t="s">
        <v>95</v>
      </c>
      <c r="C32" s="29">
        <f>SUM(C4:C31)</f>
        <v>44056</v>
      </c>
      <c r="D32" s="27"/>
      <c r="E32" s="61">
        <f>SUM(E4:E31)</f>
        <v>0</v>
      </c>
      <c r="F32" s="31">
        <f>SUM(F4:F31)</f>
        <v>0</v>
      </c>
      <c r="G32" s="31">
        <f>SUM(G4:G31)</f>
        <v>0</v>
      </c>
      <c r="H32" s="15">
        <f t="shared" si="0"/>
        <v>0</v>
      </c>
    </row>
    <row r="33" spans="1:8" ht="15" customHeight="1" x14ac:dyDescent="0.25">
      <c r="A33" s="41"/>
      <c r="B33" s="89"/>
      <c r="C33" s="90"/>
      <c r="D33" s="35"/>
      <c r="E33" s="91"/>
      <c r="F33" s="92"/>
      <c r="G33" s="92"/>
      <c r="H33" s="42"/>
    </row>
    <row r="34" spans="1:8" ht="15" customHeight="1" x14ac:dyDescent="0.2">
      <c r="A34" s="100" t="s">
        <v>97</v>
      </c>
      <c r="B34" s="13" t="s">
        <v>3</v>
      </c>
      <c r="C34" s="23">
        <v>325</v>
      </c>
      <c r="D34" s="69"/>
      <c r="E34" s="70"/>
      <c r="F34" s="78"/>
      <c r="G34" s="78"/>
      <c r="H34" s="15">
        <f t="shared" ref="H34:H45" si="1">G34/C34</f>
        <v>0</v>
      </c>
    </row>
    <row r="35" spans="1:8" ht="15" customHeight="1" x14ac:dyDescent="0.2">
      <c r="A35" s="101"/>
      <c r="B35" s="13" t="s">
        <v>63</v>
      </c>
      <c r="C35" s="23">
        <v>290</v>
      </c>
      <c r="D35" s="71"/>
      <c r="E35" s="72"/>
      <c r="F35" s="78"/>
      <c r="G35" s="78"/>
      <c r="H35" s="15">
        <f t="shared" si="1"/>
        <v>0</v>
      </c>
    </row>
    <row r="36" spans="1:8" ht="15" customHeight="1" x14ac:dyDescent="0.2">
      <c r="A36" s="101"/>
      <c r="B36" s="13" t="s">
        <v>4</v>
      </c>
      <c r="C36" s="23">
        <v>536</v>
      </c>
      <c r="D36" s="71"/>
      <c r="E36" s="72"/>
      <c r="F36" s="78"/>
      <c r="G36" s="78"/>
      <c r="H36" s="15">
        <f t="shared" si="1"/>
        <v>0</v>
      </c>
    </row>
    <row r="37" spans="1:8" ht="15" customHeight="1" x14ac:dyDescent="0.2">
      <c r="A37" s="101"/>
      <c r="B37" s="13" t="s">
        <v>83</v>
      </c>
      <c r="C37" s="23">
        <v>400</v>
      </c>
      <c r="D37" s="71"/>
      <c r="E37" s="72"/>
      <c r="F37" s="78"/>
      <c r="G37" s="78"/>
      <c r="H37" s="15">
        <f t="shared" si="1"/>
        <v>0</v>
      </c>
    </row>
    <row r="38" spans="1:8" ht="15" customHeight="1" x14ac:dyDescent="0.2">
      <c r="A38" s="101"/>
      <c r="B38" s="13" t="s">
        <v>82</v>
      </c>
      <c r="C38" s="23">
        <v>6735</v>
      </c>
      <c r="D38" s="71"/>
      <c r="E38" s="72"/>
      <c r="F38" s="78"/>
      <c r="G38" s="78"/>
      <c r="H38" s="15">
        <f t="shared" si="1"/>
        <v>0</v>
      </c>
    </row>
    <row r="39" spans="1:8" ht="15" customHeight="1" x14ac:dyDescent="0.2">
      <c r="A39" s="101"/>
      <c r="B39" s="13" t="s">
        <v>84</v>
      </c>
      <c r="C39" s="23">
        <v>1981</v>
      </c>
      <c r="D39" s="71"/>
      <c r="E39" s="72"/>
      <c r="F39" s="78"/>
      <c r="G39" s="78"/>
      <c r="H39" s="15">
        <f t="shared" si="1"/>
        <v>0</v>
      </c>
    </row>
    <row r="40" spans="1:8" ht="15" customHeight="1" x14ac:dyDescent="0.2">
      <c r="A40" s="101"/>
      <c r="B40" s="13" t="s">
        <v>85</v>
      </c>
      <c r="C40" s="23">
        <v>2646</v>
      </c>
      <c r="D40" s="71"/>
      <c r="E40" s="72"/>
      <c r="F40" s="78"/>
      <c r="G40" s="78"/>
      <c r="H40" s="15">
        <f t="shared" si="1"/>
        <v>0</v>
      </c>
    </row>
    <row r="41" spans="1:8" ht="15" customHeight="1" x14ac:dyDescent="0.2">
      <c r="A41" s="101"/>
      <c r="B41" s="26" t="s">
        <v>86</v>
      </c>
      <c r="C41" s="23">
        <v>691</v>
      </c>
      <c r="D41" s="71"/>
      <c r="E41" s="72"/>
      <c r="F41" s="78"/>
      <c r="G41" s="78"/>
      <c r="H41" s="15">
        <f t="shared" si="1"/>
        <v>0</v>
      </c>
    </row>
    <row r="42" spans="1:8" ht="15" customHeight="1" x14ac:dyDescent="0.2">
      <c r="A42" s="101"/>
      <c r="B42" s="13" t="s">
        <v>87</v>
      </c>
      <c r="C42" s="23">
        <v>2645</v>
      </c>
      <c r="D42" s="71"/>
      <c r="E42" s="72"/>
      <c r="F42" s="78"/>
      <c r="G42" s="78"/>
      <c r="H42" s="15">
        <f t="shared" si="1"/>
        <v>0</v>
      </c>
    </row>
    <row r="43" spans="1:8" ht="15" customHeight="1" x14ac:dyDescent="0.2">
      <c r="A43" s="101"/>
      <c r="B43" s="13" t="s">
        <v>88</v>
      </c>
      <c r="C43" s="23">
        <v>720</v>
      </c>
      <c r="D43" s="71"/>
      <c r="E43" s="72"/>
      <c r="F43" s="78"/>
      <c r="G43" s="78"/>
      <c r="H43" s="15">
        <f t="shared" si="1"/>
        <v>0</v>
      </c>
    </row>
    <row r="44" spans="1:8" ht="15" customHeight="1" x14ac:dyDescent="0.2">
      <c r="A44" s="101"/>
      <c r="B44" s="13" t="s">
        <v>89</v>
      </c>
      <c r="C44" s="23">
        <v>1302</v>
      </c>
      <c r="D44" s="71"/>
      <c r="E44" s="72"/>
      <c r="F44" s="78"/>
      <c r="G44" s="78"/>
      <c r="H44" s="15">
        <f t="shared" si="1"/>
        <v>0</v>
      </c>
    </row>
    <row r="45" spans="1:8" ht="15" customHeight="1" x14ac:dyDescent="0.25">
      <c r="A45" s="102"/>
      <c r="B45" s="30" t="s">
        <v>81</v>
      </c>
      <c r="C45" s="39">
        <f>SUM(C34:C44)</f>
        <v>18271</v>
      </c>
      <c r="D45" s="63"/>
      <c r="E45" s="65">
        <f>SUM(E34:E44)</f>
        <v>0</v>
      </c>
      <c r="F45" s="40">
        <f>SUM(F34:F44)</f>
        <v>0</v>
      </c>
      <c r="G45" s="40">
        <f>SUM(G34:G44)</f>
        <v>0</v>
      </c>
      <c r="H45" s="15">
        <f t="shared" si="1"/>
        <v>0</v>
      </c>
    </row>
    <row r="46" spans="1:8" ht="15" customHeight="1" x14ac:dyDescent="0.25">
      <c r="A46" s="17"/>
      <c r="B46" s="85"/>
      <c r="C46" s="86"/>
      <c r="D46" s="21"/>
      <c r="E46" s="87"/>
      <c r="F46" s="88"/>
      <c r="G46" s="88"/>
      <c r="H46" s="18"/>
    </row>
    <row r="47" spans="1:8" ht="15" customHeight="1" x14ac:dyDescent="0.25">
      <c r="B47" s="43" t="s">
        <v>96</v>
      </c>
      <c r="C47" s="29">
        <f>C32+C45</f>
        <v>62327</v>
      </c>
      <c r="D47" s="48"/>
      <c r="E47" s="49"/>
      <c r="F47" s="50"/>
      <c r="G47" s="46">
        <f>G32+G45</f>
        <v>0</v>
      </c>
      <c r="H47" s="15">
        <f>G47/C47</f>
        <v>0</v>
      </c>
    </row>
    <row r="48" spans="1:8" ht="15" customHeight="1" x14ac:dyDescent="0.25">
      <c r="A48" s="17"/>
      <c r="B48" s="85"/>
      <c r="C48" s="86"/>
      <c r="D48" s="21"/>
      <c r="E48" s="87"/>
      <c r="F48" s="88"/>
      <c r="G48" s="88"/>
      <c r="H48" s="18"/>
    </row>
    <row r="49" spans="1:8" ht="15" customHeight="1" x14ac:dyDescent="0.25">
      <c r="A49" s="17"/>
      <c r="B49" s="85"/>
      <c r="C49" s="86"/>
      <c r="D49" s="21"/>
      <c r="E49" s="87"/>
      <c r="F49" s="88"/>
      <c r="G49" s="88"/>
      <c r="H49" s="18"/>
    </row>
    <row r="50" spans="1:8" ht="14.1" customHeight="1" x14ac:dyDescent="0.2"/>
    <row r="51" spans="1:8" ht="28.5" customHeight="1" x14ac:dyDescent="0.2">
      <c r="A51" s="58"/>
      <c r="B51" s="28" t="s">
        <v>102</v>
      </c>
      <c r="C51" s="59" t="s">
        <v>50</v>
      </c>
      <c r="D51" s="6" t="s">
        <v>61</v>
      </c>
      <c r="E51" s="6" t="s">
        <v>47</v>
      </c>
      <c r="F51" s="59" t="s">
        <v>51</v>
      </c>
      <c r="G51" s="6" t="s">
        <v>52</v>
      </c>
      <c r="H51" s="6" t="s">
        <v>46</v>
      </c>
    </row>
    <row r="52" spans="1:8" ht="15" customHeight="1" x14ac:dyDescent="0.2">
      <c r="A52" s="93" t="s">
        <v>0</v>
      </c>
      <c r="B52" s="2" t="s">
        <v>15</v>
      </c>
      <c r="C52" s="23">
        <v>2481</v>
      </c>
      <c r="D52" s="66"/>
      <c r="E52" s="67"/>
      <c r="F52" s="68"/>
      <c r="G52" s="68"/>
      <c r="H52" s="15">
        <f>G52/C52</f>
        <v>0</v>
      </c>
    </row>
    <row r="53" spans="1:8" ht="15" customHeight="1" x14ac:dyDescent="0.2">
      <c r="A53" s="94"/>
      <c r="B53" s="2" t="s">
        <v>16</v>
      </c>
      <c r="C53" s="23">
        <v>3575</v>
      </c>
      <c r="D53" s="66"/>
      <c r="E53" s="67"/>
      <c r="F53" s="68"/>
      <c r="G53" s="68"/>
      <c r="H53" s="15">
        <f t="shared" ref="H53:H97" si="2">G53/C53</f>
        <v>0</v>
      </c>
    </row>
    <row r="54" spans="1:8" ht="15" customHeight="1" x14ac:dyDescent="0.2">
      <c r="A54" s="94"/>
      <c r="B54" s="2" t="s">
        <v>17</v>
      </c>
      <c r="C54" s="23">
        <v>3564</v>
      </c>
      <c r="D54" s="66"/>
      <c r="E54" s="67"/>
      <c r="F54" s="68"/>
      <c r="G54" s="68"/>
      <c r="H54" s="15">
        <f t="shared" si="2"/>
        <v>0</v>
      </c>
    </row>
    <row r="55" spans="1:8" ht="15" customHeight="1" x14ac:dyDescent="0.2">
      <c r="A55" s="94"/>
      <c r="B55" s="2" t="s">
        <v>18</v>
      </c>
      <c r="C55" s="23">
        <v>3029</v>
      </c>
      <c r="D55" s="66"/>
      <c r="E55" s="67"/>
      <c r="F55" s="68"/>
      <c r="G55" s="68"/>
      <c r="H55" s="15">
        <f t="shared" si="2"/>
        <v>0</v>
      </c>
    </row>
    <row r="56" spans="1:8" ht="15" customHeight="1" x14ac:dyDescent="0.2">
      <c r="A56" s="94"/>
      <c r="B56" s="2" t="s">
        <v>19</v>
      </c>
      <c r="C56" s="23">
        <v>3480</v>
      </c>
      <c r="D56" s="66"/>
      <c r="E56" s="67"/>
      <c r="F56" s="68"/>
      <c r="G56" s="68"/>
      <c r="H56" s="15">
        <f t="shared" si="2"/>
        <v>0</v>
      </c>
    </row>
    <row r="57" spans="1:8" ht="15" customHeight="1" x14ac:dyDescent="0.2">
      <c r="A57" s="94"/>
      <c r="B57" s="2" t="s">
        <v>20</v>
      </c>
      <c r="C57" s="23">
        <v>2984</v>
      </c>
      <c r="D57" s="66"/>
      <c r="E57" s="67"/>
      <c r="F57" s="68"/>
      <c r="G57" s="68"/>
      <c r="H57" s="15">
        <f t="shared" si="2"/>
        <v>0</v>
      </c>
    </row>
    <row r="58" spans="1:8" ht="15" customHeight="1" x14ac:dyDescent="0.2">
      <c r="A58" s="94"/>
      <c r="B58" s="2" t="s">
        <v>21</v>
      </c>
      <c r="C58" s="23">
        <v>4308</v>
      </c>
      <c r="D58" s="66"/>
      <c r="E58" s="67"/>
      <c r="F58" s="68"/>
      <c r="G58" s="68"/>
      <c r="H58" s="15">
        <f t="shared" si="2"/>
        <v>0</v>
      </c>
    </row>
    <row r="59" spans="1:8" ht="15" customHeight="1" x14ac:dyDescent="0.2">
      <c r="A59" s="94"/>
      <c r="B59" s="2" t="s">
        <v>22</v>
      </c>
      <c r="C59" s="23">
        <v>1512</v>
      </c>
      <c r="D59" s="66"/>
      <c r="E59" s="67"/>
      <c r="F59" s="68"/>
      <c r="G59" s="68"/>
      <c r="H59" s="15">
        <f t="shared" si="2"/>
        <v>0</v>
      </c>
    </row>
    <row r="60" spans="1:8" ht="15" customHeight="1" x14ac:dyDescent="0.2">
      <c r="A60" s="94"/>
      <c r="B60" s="2" t="s">
        <v>23</v>
      </c>
      <c r="C60" s="23">
        <v>2813</v>
      </c>
      <c r="D60" s="66"/>
      <c r="E60" s="67"/>
      <c r="F60" s="68"/>
      <c r="G60" s="68"/>
      <c r="H60" s="15">
        <f t="shared" si="2"/>
        <v>0</v>
      </c>
    </row>
    <row r="61" spans="1:8" ht="15" customHeight="1" x14ac:dyDescent="0.2">
      <c r="A61" s="94"/>
      <c r="B61" s="2" t="s">
        <v>24</v>
      </c>
      <c r="C61" s="23">
        <v>3040</v>
      </c>
      <c r="D61" s="66"/>
      <c r="E61" s="67"/>
      <c r="F61" s="68"/>
      <c r="G61" s="68"/>
      <c r="H61" s="15">
        <f t="shared" si="2"/>
        <v>0</v>
      </c>
    </row>
    <row r="62" spans="1:8" ht="15" customHeight="1" x14ac:dyDescent="0.2">
      <c r="A62" s="94"/>
      <c r="B62" s="2" t="s">
        <v>25</v>
      </c>
      <c r="C62" s="23">
        <v>2999</v>
      </c>
      <c r="D62" s="66"/>
      <c r="E62" s="67"/>
      <c r="F62" s="68"/>
      <c r="G62" s="68"/>
      <c r="H62" s="15">
        <f t="shared" si="2"/>
        <v>0</v>
      </c>
    </row>
    <row r="63" spans="1:8" ht="15" customHeight="1" x14ac:dyDescent="0.2">
      <c r="A63" s="94"/>
      <c r="B63" s="2" t="s">
        <v>26</v>
      </c>
      <c r="C63" s="23">
        <v>1865</v>
      </c>
      <c r="D63" s="66"/>
      <c r="E63" s="67"/>
      <c r="F63" s="68"/>
      <c r="G63" s="68"/>
      <c r="H63" s="15">
        <f t="shared" si="2"/>
        <v>0</v>
      </c>
    </row>
    <row r="64" spans="1:8" ht="15" customHeight="1" x14ac:dyDescent="0.2">
      <c r="A64" s="94"/>
      <c r="B64" s="2" t="s">
        <v>27</v>
      </c>
      <c r="C64" s="23">
        <v>3849</v>
      </c>
      <c r="D64" s="66"/>
      <c r="E64" s="67"/>
      <c r="F64" s="68"/>
      <c r="G64" s="68"/>
      <c r="H64" s="15">
        <f t="shared" si="2"/>
        <v>0</v>
      </c>
    </row>
    <row r="65" spans="1:8" ht="15" customHeight="1" x14ac:dyDescent="0.2">
      <c r="A65" s="94"/>
      <c r="B65" s="2" t="s">
        <v>98</v>
      </c>
      <c r="C65" s="23">
        <v>3637</v>
      </c>
      <c r="D65" s="66"/>
      <c r="E65" s="67"/>
      <c r="F65" s="68"/>
      <c r="G65" s="68"/>
      <c r="H65" s="15">
        <f t="shared" si="2"/>
        <v>0</v>
      </c>
    </row>
    <row r="66" spans="1:8" ht="15" customHeight="1" x14ac:dyDescent="0.2">
      <c r="A66" s="94"/>
      <c r="B66" s="2" t="s">
        <v>99</v>
      </c>
      <c r="C66" s="23">
        <v>3942</v>
      </c>
      <c r="D66" s="66"/>
      <c r="E66" s="67"/>
      <c r="F66" s="68"/>
      <c r="G66" s="68"/>
      <c r="H66" s="15">
        <f t="shared" si="2"/>
        <v>0</v>
      </c>
    </row>
    <row r="67" spans="1:8" ht="15" customHeight="1" x14ac:dyDescent="0.2">
      <c r="A67" s="94"/>
      <c r="B67" s="2" t="s">
        <v>70</v>
      </c>
      <c r="C67" s="23">
        <v>718</v>
      </c>
      <c r="D67" s="66"/>
      <c r="E67" s="67"/>
      <c r="F67" s="68"/>
      <c r="G67" s="68"/>
      <c r="H67" s="15">
        <f t="shared" si="2"/>
        <v>0</v>
      </c>
    </row>
    <row r="68" spans="1:8" ht="15" customHeight="1" x14ac:dyDescent="0.2">
      <c r="A68" s="94"/>
      <c r="B68" s="2" t="s">
        <v>71</v>
      </c>
      <c r="C68" s="23">
        <v>191</v>
      </c>
      <c r="D68" s="66"/>
      <c r="E68" s="67"/>
      <c r="F68" s="68"/>
      <c r="G68" s="68"/>
      <c r="H68" s="15">
        <f t="shared" si="2"/>
        <v>0</v>
      </c>
    </row>
    <row r="69" spans="1:8" ht="15" customHeight="1" x14ac:dyDescent="0.2">
      <c r="A69" s="94"/>
      <c r="B69" s="2" t="s">
        <v>72</v>
      </c>
      <c r="C69" s="23">
        <v>2576</v>
      </c>
      <c r="D69" s="66"/>
      <c r="E69" s="67"/>
      <c r="F69" s="68"/>
      <c r="G69" s="68"/>
      <c r="H69" s="15">
        <f t="shared" si="2"/>
        <v>0</v>
      </c>
    </row>
    <row r="70" spans="1:8" ht="15" customHeight="1" x14ac:dyDescent="0.2">
      <c r="A70" s="94"/>
      <c r="B70" s="2" t="s">
        <v>56</v>
      </c>
      <c r="C70" s="23">
        <v>387</v>
      </c>
      <c r="D70" s="66"/>
      <c r="E70" s="67"/>
      <c r="F70" s="68"/>
      <c r="G70" s="68"/>
      <c r="H70" s="15">
        <f t="shared" si="2"/>
        <v>0</v>
      </c>
    </row>
    <row r="71" spans="1:8" ht="15" customHeight="1" x14ac:dyDescent="0.2">
      <c r="A71" s="94"/>
      <c r="B71" s="2" t="s">
        <v>73</v>
      </c>
      <c r="C71" s="23">
        <v>203</v>
      </c>
      <c r="D71" s="69"/>
      <c r="E71" s="70"/>
      <c r="F71" s="82"/>
      <c r="G71" s="82"/>
      <c r="H71" s="15">
        <f t="shared" si="2"/>
        <v>0</v>
      </c>
    </row>
    <row r="72" spans="1:8" ht="15" customHeight="1" x14ac:dyDescent="0.25">
      <c r="A72" s="95"/>
      <c r="B72" s="30" t="s">
        <v>57</v>
      </c>
      <c r="C72" s="37">
        <f>SUM(C52:C71)</f>
        <v>51153</v>
      </c>
      <c r="D72" s="62"/>
      <c r="E72" s="64">
        <f>SUM(E52:E71)</f>
        <v>0</v>
      </c>
      <c r="F72" s="38">
        <f>SUM(F52:F71)</f>
        <v>0</v>
      </c>
      <c r="G72" s="38">
        <f>SUM(G52:G71)</f>
        <v>0</v>
      </c>
      <c r="H72" s="15">
        <f t="shared" si="2"/>
        <v>0</v>
      </c>
    </row>
    <row r="73" spans="1:8" ht="15" customHeight="1" x14ac:dyDescent="0.2">
      <c r="A73" s="41"/>
      <c r="B73" s="13"/>
      <c r="C73" s="34"/>
      <c r="D73" s="35"/>
      <c r="E73" s="35"/>
      <c r="F73" s="36"/>
      <c r="G73" s="36"/>
      <c r="H73" s="42"/>
    </row>
    <row r="74" spans="1:8" ht="15" customHeight="1" x14ac:dyDescent="0.2">
      <c r="A74" s="96" t="s">
        <v>2</v>
      </c>
      <c r="B74" s="32" t="s">
        <v>29</v>
      </c>
      <c r="C74" s="24">
        <v>1938</v>
      </c>
      <c r="D74" s="69"/>
      <c r="E74" s="70"/>
      <c r="F74" s="73"/>
      <c r="G74" s="73"/>
      <c r="H74" s="15">
        <f t="shared" si="2"/>
        <v>0</v>
      </c>
    </row>
    <row r="75" spans="1:8" ht="15" customHeight="1" x14ac:dyDescent="0.2">
      <c r="A75" s="96"/>
      <c r="B75" s="33" t="s">
        <v>30</v>
      </c>
      <c r="C75" s="25">
        <v>7372</v>
      </c>
      <c r="D75" s="71"/>
      <c r="E75" s="72"/>
      <c r="F75" s="73"/>
      <c r="G75" s="73"/>
      <c r="H75" s="15">
        <f t="shared" si="2"/>
        <v>0</v>
      </c>
    </row>
    <row r="76" spans="1:8" ht="15" customHeight="1" x14ac:dyDescent="0.2">
      <c r="A76" s="96"/>
      <c r="B76" s="33" t="s">
        <v>31</v>
      </c>
      <c r="C76" s="25">
        <v>4533</v>
      </c>
      <c r="D76" s="71"/>
      <c r="E76" s="72"/>
      <c r="F76" s="73"/>
      <c r="G76" s="73"/>
      <c r="H76" s="15">
        <f t="shared" si="2"/>
        <v>0</v>
      </c>
    </row>
    <row r="77" spans="1:8" ht="15" customHeight="1" x14ac:dyDescent="0.2">
      <c r="A77" s="96"/>
      <c r="B77" s="33" t="s">
        <v>32</v>
      </c>
      <c r="C77" s="25">
        <v>4384</v>
      </c>
      <c r="D77" s="71"/>
      <c r="E77" s="72"/>
      <c r="F77" s="73"/>
      <c r="G77" s="73"/>
      <c r="H77" s="15">
        <f t="shared" si="2"/>
        <v>0</v>
      </c>
    </row>
    <row r="78" spans="1:8" ht="15" customHeight="1" x14ac:dyDescent="0.2">
      <c r="A78" s="96"/>
      <c r="B78" s="33" t="s">
        <v>33</v>
      </c>
      <c r="C78" s="25">
        <v>5563</v>
      </c>
      <c r="D78" s="71"/>
      <c r="E78" s="72"/>
      <c r="F78" s="73"/>
      <c r="G78" s="73"/>
      <c r="H78" s="15">
        <f t="shared" si="2"/>
        <v>0</v>
      </c>
    </row>
    <row r="79" spans="1:8" ht="15" customHeight="1" x14ac:dyDescent="0.2">
      <c r="A79" s="96"/>
      <c r="B79" s="33" t="s">
        <v>34</v>
      </c>
      <c r="C79" s="25">
        <v>6313</v>
      </c>
      <c r="D79" s="71"/>
      <c r="E79" s="72"/>
      <c r="F79" s="73"/>
      <c r="G79" s="73"/>
      <c r="H79" s="15">
        <f t="shared" si="2"/>
        <v>0</v>
      </c>
    </row>
    <row r="80" spans="1:8" ht="15" customHeight="1" x14ac:dyDescent="0.2">
      <c r="A80" s="96"/>
      <c r="B80" s="33" t="s">
        <v>35</v>
      </c>
      <c r="C80" s="25">
        <v>9415</v>
      </c>
      <c r="D80" s="71"/>
      <c r="E80" s="72"/>
      <c r="F80" s="73"/>
      <c r="G80" s="73"/>
      <c r="H80" s="15">
        <f t="shared" si="2"/>
        <v>0</v>
      </c>
    </row>
    <row r="81" spans="1:8" ht="15" customHeight="1" x14ac:dyDescent="0.2">
      <c r="A81" s="96"/>
      <c r="B81" s="33" t="s">
        <v>36</v>
      </c>
      <c r="C81" s="25">
        <v>4650</v>
      </c>
      <c r="D81" s="71"/>
      <c r="E81" s="72"/>
      <c r="F81" s="73"/>
      <c r="G81" s="73"/>
      <c r="H81" s="15">
        <f t="shared" si="2"/>
        <v>0</v>
      </c>
    </row>
    <row r="82" spans="1:8" ht="15" customHeight="1" x14ac:dyDescent="0.2">
      <c r="A82" s="96"/>
      <c r="B82" s="33" t="s">
        <v>37</v>
      </c>
      <c r="C82" s="25">
        <v>6177</v>
      </c>
      <c r="D82" s="71"/>
      <c r="E82" s="72"/>
      <c r="F82" s="73"/>
      <c r="G82" s="73"/>
      <c r="H82" s="15">
        <f t="shared" si="2"/>
        <v>0</v>
      </c>
    </row>
    <row r="83" spans="1:8" ht="15" customHeight="1" x14ac:dyDescent="0.2">
      <c r="A83" s="96"/>
      <c r="B83" s="33" t="s">
        <v>38</v>
      </c>
      <c r="C83" s="25">
        <v>5358</v>
      </c>
      <c r="D83" s="71"/>
      <c r="E83" s="72"/>
      <c r="F83" s="73"/>
      <c r="G83" s="73"/>
      <c r="H83" s="15">
        <f t="shared" si="2"/>
        <v>0</v>
      </c>
    </row>
    <row r="84" spans="1:8" ht="15" customHeight="1" x14ac:dyDescent="0.2">
      <c r="A84" s="96"/>
      <c r="B84" s="33" t="s">
        <v>39</v>
      </c>
      <c r="C84" s="25">
        <v>6042</v>
      </c>
      <c r="D84" s="71"/>
      <c r="E84" s="72"/>
      <c r="F84" s="73"/>
      <c r="G84" s="73"/>
      <c r="H84" s="15">
        <f t="shared" si="2"/>
        <v>0</v>
      </c>
    </row>
    <row r="85" spans="1:8" ht="15" customHeight="1" x14ac:dyDescent="0.2">
      <c r="A85" s="96"/>
      <c r="B85" s="33" t="s">
        <v>40</v>
      </c>
      <c r="C85" s="25">
        <v>4093</v>
      </c>
      <c r="D85" s="71"/>
      <c r="E85" s="72"/>
      <c r="F85" s="73"/>
      <c r="G85" s="73"/>
      <c r="H85" s="15">
        <f t="shared" si="2"/>
        <v>0</v>
      </c>
    </row>
    <row r="86" spans="1:8" ht="15" customHeight="1" x14ac:dyDescent="0.2">
      <c r="A86" s="96"/>
      <c r="B86" s="33" t="s">
        <v>41</v>
      </c>
      <c r="C86" s="25">
        <v>7230</v>
      </c>
      <c r="D86" s="71"/>
      <c r="E86" s="72"/>
      <c r="F86" s="73"/>
      <c r="G86" s="73"/>
      <c r="H86" s="15">
        <f t="shared" si="2"/>
        <v>0</v>
      </c>
    </row>
    <row r="87" spans="1:8" ht="15" customHeight="1" x14ac:dyDescent="0.2">
      <c r="A87" s="96"/>
      <c r="B87" s="33" t="s">
        <v>42</v>
      </c>
      <c r="C87" s="25">
        <v>4200</v>
      </c>
      <c r="D87" s="71"/>
      <c r="E87" s="72"/>
      <c r="F87" s="73"/>
      <c r="G87" s="73"/>
      <c r="H87" s="15">
        <f t="shared" si="2"/>
        <v>0</v>
      </c>
    </row>
    <row r="88" spans="1:8" ht="15" customHeight="1" x14ac:dyDescent="0.2">
      <c r="A88" s="96"/>
      <c r="B88" s="33" t="s">
        <v>28</v>
      </c>
      <c r="C88" s="25">
        <v>5334</v>
      </c>
      <c r="D88" s="71"/>
      <c r="E88" s="72"/>
      <c r="F88" s="73"/>
      <c r="G88" s="73"/>
      <c r="H88" s="15">
        <f t="shared" si="2"/>
        <v>0</v>
      </c>
    </row>
    <row r="89" spans="1:8" ht="15" customHeight="1" x14ac:dyDescent="0.2">
      <c r="A89" s="96"/>
      <c r="B89" s="33" t="s">
        <v>74</v>
      </c>
      <c r="C89" s="25">
        <v>1650</v>
      </c>
      <c r="D89" s="71"/>
      <c r="E89" s="72"/>
      <c r="F89" s="78"/>
      <c r="G89" s="78"/>
      <c r="H89" s="15">
        <f t="shared" si="2"/>
        <v>0</v>
      </c>
    </row>
    <row r="90" spans="1:8" ht="15" customHeight="1" x14ac:dyDescent="0.2">
      <c r="A90" s="96"/>
      <c r="B90" s="33" t="s">
        <v>75</v>
      </c>
      <c r="C90" s="25">
        <v>1757</v>
      </c>
      <c r="D90" s="71"/>
      <c r="E90" s="72"/>
      <c r="F90" s="73"/>
      <c r="G90" s="73"/>
      <c r="H90" s="15">
        <f t="shared" si="2"/>
        <v>0</v>
      </c>
    </row>
    <row r="91" spans="1:8" ht="15" customHeight="1" x14ac:dyDescent="0.2">
      <c r="A91" s="96"/>
      <c r="B91" s="33" t="s">
        <v>76</v>
      </c>
      <c r="C91" s="25">
        <v>1279</v>
      </c>
      <c r="D91" s="71"/>
      <c r="E91" s="72"/>
      <c r="F91" s="73"/>
      <c r="G91" s="73"/>
      <c r="H91" s="15">
        <f t="shared" si="2"/>
        <v>0</v>
      </c>
    </row>
    <row r="92" spans="1:8" ht="15" customHeight="1" x14ac:dyDescent="0.2">
      <c r="A92" s="96"/>
      <c r="B92" s="33" t="s">
        <v>77</v>
      </c>
      <c r="C92" s="25">
        <v>150</v>
      </c>
      <c r="D92" s="71"/>
      <c r="E92" s="72"/>
      <c r="F92" s="73"/>
      <c r="G92" s="73"/>
      <c r="H92" s="15">
        <f t="shared" si="2"/>
        <v>0</v>
      </c>
    </row>
    <row r="93" spans="1:8" ht="15" customHeight="1" x14ac:dyDescent="0.2">
      <c r="A93" s="96"/>
      <c r="B93" s="33" t="s">
        <v>78</v>
      </c>
      <c r="C93" s="25">
        <v>2376</v>
      </c>
      <c r="D93" s="71"/>
      <c r="E93" s="72"/>
      <c r="F93" s="73"/>
      <c r="G93" s="73"/>
      <c r="H93" s="15">
        <f t="shared" si="2"/>
        <v>0</v>
      </c>
    </row>
    <row r="94" spans="1:8" ht="15" customHeight="1" x14ac:dyDescent="0.2">
      <c r="A94" s="96"/>
      <c r="B94" s="33" t="s">
        <v>79</v>
      </c>
      <c r="C94" s="25">
        <v>70</v>
      </c>
      <c r="D94" s="71"/>
      <c r="E94" s="72"/>
      <c r="F94" s="78"/>
      <c r="G94" s="78"/>
      <c r="H94" s="15">
        <f t="shared" si="2"/>
        <v>0</v>
      </c>
    </row>
    <row r="95" spans="1:8" ht="15" x14ac:dyDescent="0.25">
      <c r="A95" s="96"/>
      <c r="B95" s="30" t="s">
        <v>58</v>
      </c>
      <c r="C95" s="39">
        <f>SUM(C74:C94)</f>
        <v>89884</v>
      </c>
      <c r="D95" s="63"/>
      <c r="E95" s="65">
        <f>SUM(E74:E94)</f>
        <v>0</v>
      </c>
      <c r="F95" s="40">
        <f>SUM(F74:F94)</f>
        <v>0</v>
      </c>
      <c r="G95" s="40">
        <f>SUM(G74:G94)</f>
        <v>0</v>
      </c>
      <c r="H95" s="15">
        <f t="shared" si="2"/>
        <v>0</v>
      </c>
    </row>
    <row r="96" spans="1:8" ht="15" x14ac:dyDescent="0.25">
      <c r="A96" s="17"/>
      <c r="B96" s="19"/>
      <c r="C96" s="20"/>
      <c r="D96" s="21"/>
      <c r="E96" s="21"/>
      <c r="F96" s="22"/>
      <c r="G96" s="22"/>
      <c r="H96" s="18"/>
    </row>
    <row r="97" spans="1:8" ht="15" x14ac:dyDescent="0.25">
      <c r="A97" s="17"/>
      <c r="B97" s="43" t="s">
        <v>105</v>
      </c>
      <c r="C97" s="39">
        <f>C72+C95</f>
        <v>141037</v>
      </c>
      <c r="D97" s="47"/>
      <c r="E97" s="65">
        <f>E72+E95</f>
        <v>0</v>
      </c>
      <c r="F97" s="40">
        <f>F72+F95</f>
        <v>0</v>
      </c>
      <c r="G97" s="40">
        <f>G72+G95</f>
        <v>0</v>
      </c>
      <c r="H97" s="15">
        <f t="shared" si="2"/>
        <v>0</v>
      </c>
    </row>
    <row r="98" spans="1:8" ht="15" x14ac:dyDescent="0.25">
      <c r="A98" s="17"/>
      <c r="B98" s="19"/>
      <c r="C98" s="20"/>
      <c r="D98" s="21"/>
      <c r="E98" s="21"/>
      <c r="F98" s="22"/>
      <c r="G98" s="22"/>
      <c r="H98" s="18"/>
    </row>
    <row r="99" spans="1:8" s="12" customFormat="1" ht="15" x14ac:dyDescent="0.25">
      <c r="A99" s="7"/>
      <c r="B99" s="60" t="s">
        <v>101</v>
      </c>
      <c r="C99" s="9"/>
      <c r="D99" s="9"/>
      <c r="E99" s="9"/>
      <c r="F99" s="10"/>
      <c r="G99" s="10"/>
      <c r="H99" s="11"/>
    </row>
    <row r="100" spans="1:8" s="12" customFormat="1" ht="15" x14ac:dyDescent="0.25">
      <c r="A100" s="7"/>
      <c r="B100" s="8" t="s">
        <v>62</v>
      </c>
      <c r="C100" s="9"/>
      <c r="D100" s="9"/>
      <c r="E100" s="9"/>
      <c r="F100" s="10"/>
      <c r="G100" s="10"/>
      <c r="H100" s="11"/>
    </row>
    <row r="101" spans="1:8" ht="14.1" customHeight="1" x14ac:dyDescent="0.2"/>
    <row r="102" spans="1:8" ht="27.75" customHeight="1" x14ac:dyDescent="0.2">
      <c r="A102" s="5"/>
      <c r="B102" s="28" t="s">
        <v>103</v>
      </c>
      <c r="C102" s="59" t="s">
        <v>50</v>
      </c>
      <c r="D102" s="6" t="s">
        <v>8</v>
      </c>
      <c r="E102" s="6" t="s">
        <v>48</v>
      </c>
      <c r="F102" s="6" t="s">
        <v>49</v>
      </c>
      <c r="G102" s="6" t="s">
        <v>53</v>
      </c>
      <c r="H102" s="6" t="s">
        <v>46</v>
      </c>
    </row>
    <row r="103" spans="1:8" ht="15" customHeight="1" x14ac:dyDescent="0.2">
      <c r="A103" s="97" t="s">
        <v>0</v>
      </c>
      <c r="B103" s="2" t="s">
        <v>15</v>
      </c>
      <c r="C103" s="23">
        <v>2481</v>
      </c>
      <c r="D103" s="74"/>
      <c r="E103" s="76"/>
      <c r="F103" s="73"/>
      <c r="G103" s="73"/>
      <c r="H103" s="15">
        <f>G103/C103</f>
        <v>0</v>
      </c>
    </row>
    <row r="104" spans="1:8" ht="15" customHeight="1" x14ac:dyDescent="0.2">
      <c r="A104" s="98"/>
      <c r="B104" s="2" t="s">
        <v>16</v>
      </c>
      <c r="C104" s="23">
        <v>3575</v>
      </c>
      <c r="D104" s="74"/>
      <c r="E104" s="76"/>
      <c r="F104" s="73"/>
      <c r="G104" s="73"/>
      <c r="H104" s="15">
        <f t="shared" ref="H104:H146" si="3">G104/C104</f>
        <v>0</v>
      </c>
    </row>
    <row r="105" spans="1:8" ht="15" customHeight="1" x14ac:dyDescent="0.2">
      <c r="A105" s="98"/>
      <c r="B105" s="2" t="s">
        <v>17</v>
      </c>
      <c r="C105" s="23">
        <v>3564</v>
      </c>
      <c r="D105" s="74"/>
      <c r="E105" s="76"/>
      <c r="F105" s="73"/>
      <c r="G105" s="73"/>
      <c r="H105" s="15">
        <f t="shared" si="3"/>
        <v>0</v>
      </c>
    </row>
    <row r="106" spans="1:8" ht="15" customHeight="1" x14ac:dyDescent="0.2">
      <c r="A106" s="98"/>
      <c r="B106" s="2" t="s">
        <v>18</v>
      </c>
      <c r="C106" s="23">
        <v>3029</v>
      </c>
      <c r="D106" s="74"/>
      <c r="E106" s="76"/>
      <c r="F106" s="73"/>
      <c r="G106" s="73"/>
      <c r="H106" s="15">
        <f t="shared" si="3"/>
        <v>0</v>
      </c>
    </row>
    <row r="107" spans="1:8" ht="15" customHeight="1" x14ac:dyDescent="0.2">
      <c r="A107" s="98"/>
      <c r="B107" s="2" t="s">
        <v>19</v>
      </c>
      <c r="C107" s="23">
        <v>3480</v>
      </c>
      <c r="D107" s="74"/>
      <c r="E107" s="76"/>
      <c r="F107" s="73"/>
      <c r="G107" s="73"/>
      <c r="H107" s="15">
        <f t="shared" si="3"/>
        <v>0</v>
      </c>
    </row>
    <row r="108" spans="1:8" ht="15" customHeight="1" x14ac:dyDescent="0.2">
      <c r="A108" s="98"/>
      <c r="B108" s="2" t="s">
        <v>20</v>
      </c>
      <c r="C108" s="23">
        <v>2984</v>
      </c>
      <c r="D108" s="74"/>
      <c r="E108" s="76"/>
      <c r="F108" s="73"/>
      <c r="G108" s="73"/>
      <c r="H108" s="15">
        <f t="shared" si="3"/>
        <v>0</v>
      </c>
    </row>
    <row r="109" spans="1:8" ht="15" customHeight="1" x14ac:dyDescent="0.2">
      <c r="A109" s="98"/>
      <c r="B109" s="2" t="s">
        <v>21</v>
      </c>
      <c r="C109" s="23">
        <v>4308</v>
      </c>
      <c r="D109" s="74"/>
      <c r="E109" s="76"/>
      <c r="F109" s="73"/>
      <c r="G109" s="73"/>
      <c r="H109" s="15">
        <f t="shared" si="3"/>
        <v>0</v>
      </c>
    </row>
    <row r="110" spans="1:8" ht="15" customHeight="1" x14ac:dyDescent="0.2">
      <c r="A110" s="98"/>
      <c r="B110" s="2" t="s">
        <v>22</v>
      </c>
      <c r="C110" s="23">
        <v>1512</v>
      </c>
      <c r="D110" s="74"/>
      <c r="E110" s="76"/>
      <c r="F110" s="73"/>
      <c r="G110" s="73"/>
      <c r="H110" s="15">
        <f t="shared" si="3"/>
        <v>0</v>
      </c>
    </row>
    <row r="111" spans="1:8" ht="15" customHeight="1" x14ac:dyDescent="0.2">
      <c r="A111" s="98"/>
      <c r="B111" s="2" t="s">
        <v>23</v>
      </c>
      <c r="C111" s="23">
        <v>2813</v>
      </c>
      <c r="D111" s="74"/>
      <c r="E111" s="76"/>
      <c r="F111" s="73"/>
      <c r="G111" s="73"/>
      <c r="H111" s="15">
        <f t="shared" si="3"/>
        <v>0</v>
      </c>
    </row>
    <row r="112" spans="1:8" ht="15" customHeight="1" x14ac:dyDescent="0.2">
      <c r="A112" s="98"/>
      <c r="B112" s="2" t="s">
        <v>24</v>
      </c>
      <c r="C112" s="23">
        <v>3912</v>
      </c>
      <c r="D112" s="74"/>
      <c r="E112" s="76"/>
      <c r="F112" s="73"/>
      <c r="G112" s="73"/>
      <c r="H112" s="15">
        <f t="shared" si="3"/>
        <v>0</v>
      </c>
    </row>
    <row r="113" spans="1:8" ht="15" customHeight="1" x14ac:dyDescent="0.2">
      <c r="A113" s="98"/>
      <c r="B113" s="2" t="s">
        <v>25</v>
      </c>
      <c r="C113" s="23">
        <v>2999</v>
      </c>
      <c r="D113" s="74"/>
      <c r="E113" s="76"/>
      <c r="F113" s="73"/>
      <c r="G113" s="73"/>
      <c r="H113" s="15">
        <f t="shared" si="3"/>
        <v>0</v>
      </c>
    </row>
    <row r="114" spans="1:8" ht="15" customHeight="1" x14ac:dyDescent="0.2">
      <c r="A114" s="98"/>
      <c r="B114" s="2" t="s">
        <v>26</v>
      </c>
      <c r="C114" s="23">
        <v>1865</v>
      </c>
      <c r="D114" s="74"/>
      <c r="E114" s="76"/>
      <c r="F114" s="73"/>
      <c r="G114" s="73"/>
      <c r="H114" s="15">
        <f t="shared" si="3"/>
        <v>0</v>
      </c>
    </row>
    <row r="115" spans="1:8" ht="15" customHeight="1" x14ac:dyDescent="0.2">
      <c r="A115" s="98"/>
      <c r="B115" s="2" t="s">
        <v>27</v>
      </c>
      <c r="C115" s="23">
        <v>3849</v>
      </c>
      <c r="D115" s="74"/>
      <c r="E115" s="76"/>
      <c r="F115" s="73"/>
      <c r="G115" s="73"/>
      <c r="H115" s="15">
        <f t="shared" si="3"/>
        <v>0</v>
      </c>
    </row>
    <row r="116" spans="1:8" ht="15" customHeight="1" x14ac:dyDescent="0.2">
      <c r="A116" s="98"/>
      <c r="B116" s="2" t="s">
        <v>98</v>
      </c>
      <c r="C116" s="23">
        <v>3637</v>
      </c>
      <c r="D116" s="74"/>
      <c r="E116" s="76"/>
      <c r="F116" s="73"/>
      <c r="G116" s="73"/>
      <c r="H116" s="15">
        <f t="shared" si="3"/>
        <v>0</v>
      </c>
    </row>
    <row r="117" spans="1:8" ht="15" customHeight="1" x14ac:dyDescent="0.2">
      <c r="A117" s="98"/>
      <c r="B117" s="2" t="s">
        <v>99</v>
      </c>
      <c r="C117" s="23">
        <v>3942</v>
      </c>
      <c r="D117" s="75"/>
      <c r="E117" s="77"/>
      <c r="F117" s="73"/>
      <c r="G117" s="73"/>
      <c r="H117" s="15">
        <f t="shared" si="3"/>
        <v>0</v>
      </c>
    </row>
    <row r="118" spans="1:8" ht="15" customHeight="1" x14ac:dyDescent="0.2">
      <c r="A118" s="98"/>
      <c r="B118" s="2" t="s">
        <v>70</v>
      </c>
      <c r="C118" s="23">
        <v>718</v>
      </c>
      <c r="D118" s="74"/>
      <c r="E118" s="76"/>
      <c r="F118" s="73"/>
      <c r="G118" s="73"/>
      <c r="H118" s="15">
        <f t="shared" si="3"/>
        <v>0</v>
      </c>
    </row>
    <row r="119" spans="1:8" ht="15" customHeight="1" x14ac:dyDescent="0.2">
      <c r="A119" s="98"/>
      <c r="B119" s="2" t="s">
        <v>71</v>
      </c>
      <c r="C119" s="23">
        <v>191</v>
      </c>
      <c r="D119" s="74"/>
      <c r="E119" s="76"/>
      <c r="F119" s="73"/>
      <c r="G119" s="73"/>
      <c r="H119" s="15">
        <f t="shared" si="3"/>
        <v>0</v>
      </c>
    </row>
    <row r="120" spans="1:8" ht="15" customHeight="1" x14ac:dyDescent="0.2">
      <c r="A120" s="98"/>
      <c r="B120" s="2" t="s">
        <v>72</v>
      </c>
      <c r="C120" s="23">
        <v>2576</v>
      </c>
      <c r="D120" s="74"/>
      <c r="E120" s="76"/>
      <c r="F120" s="78"/>
      <c r="G120" s="73"/>
      <c r="H120" s="15">
        <f t="shared" si="3"/>
        <v>0</v>
      </c>
    </row>
    <row r="121" spans="1:8" ht="15" customHeight="1" x14ac:dyDescent="0.2">
      <c r="A121" s="98"/>
      <c r="B121" s="2" t="s">
        <v>56</v>
      </c>
      <c r="C121" s="23">
        <v>387</v>
      </c>
      <c r="D121" s="74"/>
      <c r="E121" s="76"/>
      <c r="F121" s="78"/>
      <c r="G121" s="73"/>
      <c r="H121" s="15">
        <f t="shared" si="3"/>
        <v>0</v>
      </c>
    </row>
    <row r="122" spans="1:8" ht="15" customHeight="1" x14ac:dyDescent="0.2">
      <c r="A122" s="98"/>
      <c r="B122" s="2" t="s">
        <v>73</v>
      </c>
      <c r="C122" s="23">
        <v>203</v>
      </c>
      <c r="D122" s="74"/>
      <c r="E122" s="83"/>
      <c r="F122" s="84"/>
      <c r="G122" s="84"/>
      <c r="H122" s="15">
        <f t="shared" si="3"/>
        <v>0</v>
      </c>
    </row>
    <row r="123" spans="1:8" ht="15" customHeight="1" x14ac:dyDescent="0.25">
      <c r="A123" s="99"/>
      <c r="B123" s="30" t="s">
        <v>57</v>
      </c>
      <c r="C123" s="37">
        <f>SUM(C103:C122)</f>
        <v>52025</v>
      </c>
      <c r="D123" s="27"/>
      <c r="E123" s="64">
        <f>SUM(E103:E122)</f>
        <v>0</v>
      </c>
      <c r="F123" s="38">
        <f>SUM(F103:F122)</f>
        <v>0</v>
      </c>
      <c r="G123" s="38">
        <f>SUM(G103:G122)</f>
        <v>0</v>
      </c>
      <c r="H123" s="15">
        <f t="shared" si="3"/>
        <v>0</v>
      </c>
    </row>
    <row r="124" spans="1:8" ht="15" customHeight="1" x14ac:dyDescent="0.2">
      <c r="A124" s="44"/>
      <c r="B124" s="13"/>
      <c r="C124" s="34"/>
      <c r="D124" s="35"/>
      <c r="E124" s="35"/>
      <c r="F124" s="36"/>
      <c r="G124" s="36"/>
      <c r="H124" s="45"/>
    </row>
    <row r="125" spans="1:8" ht="15" customHeight="1" x14ac:dyDescent="0.2">
      <c r="A125" s="93" t="s">
        <v>2</v>
      </c>
      <c r="B125" s="32" t="s">
        <v>29</v>
      </c>
      <c r="C125" s="24">
        <v>1938</v>
      </c>
      <c r="D125" s="80"/>
      <c r="E125" s="79"/>
      <c r="F125" s="81"/>
      <c r="G125" s="81"/>
      <c r="H125" s="15">
        <f t="shared" si="3"/>
        <v>0</v>
      </c>
    </row>
    <row r="126" spans="1:8" ht="15" customHeight="1" x14ac:dyDescent="0.2">
      <c r="A126" s="94"/>
      <c r="B126" s="33" t="s">
        <v>30</v>
      </c>
      <c r="C126" s="25">
        <v>7372</v>
      </c>
      <c r="D126" s="80"/>
      <c r="E126" s="79"/>
      <c r="F126" s="81"/>
      <c r="G126" s="81"/>
      <c r="H126" s="15">
        <f t="shared" si="3"/>
        <v>0</v>
      </c>
    </row>
    <row r="127" spans="1:8" ht="15" customHeight="1" x14ac:dyDescent="0.2">
      <c r="A127" s="94"/>
      <c r="B127" s="33" t="s">
        <v>31</v>
      </c>
      <c r="C127" s="25">
        <v>4533</v>
      </c>
      <c r="D127" s="80"/>
      <c r="E127" s="79"/>
      <c r="F127" s="81"/>
      <c r="G127" s="81"/>
      <c r="H127" s="15">
        <f t="shared" si="3"/>
        <v>0</v>
      </c>
    </row>
    <row r="128" spans="1:8" ht="15" customHeight="1" x14ac:dyDescent="0.2">
      <c r="A128" s="94"/>
      <c r="B128" s="33" t="s">
        <v>32</v>
      </c>
      <c r="C128" s="25">
        <v>4384</v>
      </c>
      <c r="D128" s="80"/>
      <c r="E128" s="79"/>
      <c r="F128" s="81"/>
      <c r="G128" s="81"/>
      <c r="H128" s="15">
        <f t="shared" si="3"/>
        <v>0</v>
      </c>
    </row>
    <row r="129" spans="1:8" ht="15" customHeight="1" x14ac:dyDescent="0.2">
      <c r="A129" s="94"/>
      <c r="B129" s="33" t="s">
        <v>33</v>
      </c>
      <c r="C129" s="25">
        <v>5563</v>
      </c>
      <c r="D129" s="80"/>
      <c r="E129" s="79"/>
      <c r="F129" s="81"/>
      <c r="G129" s="81"/>
      <c r="H129" s="15">
        <f t="shared" si="3"/>
        <v>0</v>
      </c>
    </row>
    <row r="130" spans="1:8" ht="15" customHeight="1" x14ac:dyDescent="0.2">
      <c r="A130" s="94"/>
      <c r="B130" s="33" t="s">
        <v>34</v>
      </c>
      <c r="C130" s="25">
        <v>6313</v>
      </c>
      <c r="D130" s="80"/>
      <c r="E130" s="79"/>
      <c r="F130" s="81"/>
      <c r="G130" s="81"/>
      <c r="H130" s="15">
        <f t="shared" si="3"/>
        <v>0</v>
      </c>
    </row>
    <row r="131" spans="1:8" ht="15" customHeight="1" x14ac:dyDescent="0.2">
      <c r="A131" s="94"/>
      <c r="B131" s="33" t="s">
        <v>35</v>
      </c>
      <c r="C131" s="25">
        <v>9415</v>
      </c>
      <c r="D131" s="80"/>
      <c r="E131" s="79"/>
      <c r="F131" s="81"/>
      <c r="G131" s="81"/>
      <c r="H131" s="15">
        <f t="shared" si="3"/>
        <v>0</v>
      </c>
    </row>
    <row r="132" spans="1:8" ht="15" customHeight="1" x14ac:dyDescent="0.2">
      <c r="A132" s="94"/>
      <c r="B132" s="33" t="s">
        <v>36</v>
      </c>
      <c r="C132" s="25">
        <v>4650</v>
      </c>
      <c r="D132" s="80"/>
      <c r="E132" s="79"/>
      <c r="F132" s="81"/>
      <c r="G132" s="81"/>
      <c r="H132" s="15">
        <f t="shared" si="3"/>
        <v>0</v>
      </c>
    </row>
    <row r="133" spans="1:8" ht="15" customHeight="1" x14ac:dyDescent="0.2">
      <c r="A133" s="94"/>
      <c r="B133" s="33" t="s">
        <v>37</v>
      </c>
      <c r="C133" s="25">
        <v>6177</v>
      </c>
      <c r="D133" s="80"/>
      <c r="E133" s="79"/>
      <c r="F133" s="81"/>
      <c r="G133" s="81"/>
      <c r="H133" s="15">
        <f t="shared" si="3"/>
        <v>0</v>
      </c>
    </row>
    <row r="134" spans="1:8" ht="15" customHeight="1" x14ac:dyDescent="0.2">
      <c r="A134" s="94"/>
      <c r="B134" s="33" t="s">
        <v>38</v>
      </c>
      <c r="C134" s="25">
        <v>5358</v>
      </c>
      <c r="D134" s="80"/>
      <c r="E134" s="79"/>
      <c r="F134" s="81"/>
      <c r="G134" s="81"/>
      <c r="H134" s="15">
        <f t="shared" si="3"/>
        <v>0</v>
      </c>
    </row>
    <row r="135" spans="1:8" ht="15" customHeight="1" x14ac:dyDescent="0.2">
      <c r="A135" s="94"/>
      <c r="B135" s="33" t="s">
        <v>39</v>
      </c>
      <c r="C135" s="25">
        <v>6042</v>
      </c>
      <c r="D135" s="80"/>
      <c r="E135" s="79"/>
      <c r="F135" s="81"/>
      <c r="G135" s="81"/>
      <c r="H135" s="15">
        <f t="shared" si="3"/>
        <v>0</v>
      </c>
    </row>
    <row r="136" spans="1:8" ht="15" customHeight="1" x14ac:dyDescent="0.2">
      <c r="A136" s="94"/>
      <c r="B136" s="33" t="s">
        <v>40</v>
      </c>
      <c r="C136" s="25">
        <v>4093</v>
      </c>
      <c r="D136" s="80"/>
      <c r="E136" s="79"/>
      <c r="F136" s="81"/>
      <c r="G136" s="81"/>
      <c r="H136" s="15">
        <f t="shared" si="3"/>
        <v>0</v>
      </c>
    </row>
    <row r="137" spans="1:8" ht="15" customHeight="1" x14ac:dyDescent="0.2">
      <c r="A137" s="94"/>
      <c r="B137" s="33" t="s">
        <v>41</v>
      </c>
      <c r="C137" s="25">
        <v>7230</v>
      </c>
      <c r="D137" s="80"/>
      <c r="E137" s="79"/>
      <c r="F137" s="81"/>
      <c r="G137" s="81"/>
      <c r="H137" s="15">
        <f t="shared" si="3"/>
        <v>0</v>
      </c>
    </row>
    <row r="138" spans="1:8" ht="15" customHeight="1" x14ac:dyDescent="0.2">
      <c r="A138" s="94"/>
      <c r="B138" s="33" t="s">
        <v>42</v>
      </c>
      <c r="C138" s="25">
        <v>4200</v>
      </c>
      <c r="D138" s="80"/>
      <c r="E138" s="79"/>
      <c r="F138" s="81"/>
      <c r="G138" s="81"/>
      <c r="H138" s="15">
        <f t="shared" si="3"/>
        <v>0</v>
      </c>
    </row>
    <row r="139" spans="1:8" ht="15" customHeight="1" x14ac:dyDescent="0.2">
      <c r="A139" s="94"/>
      <c r="B139" s="33" t="s">
        <v>28</v>
      </c>
      <c r="C139" s="25">
        <v>5334</v>
      </c>
      <c r="D139" s="80"/>
      <c r="E139" s="79"/>
      <c r="F139" s="81"/>
      <c r="G139" s="81"/>
      <c r="H139" s="15">
        <f t="shared" si="3"/>
        <v>0</v>
      </c>
    </row>
    <row r="140" spans="1:8" ht="15" customHeight="1" x14ac:dyDescent="0.2">
      <c r="A140" s="94"/>
      <c r="B140" s="33" t="s">
        <v>74</v>
      </c>
      <c r="C140" s="25">
        <v>1650</v>
      </c>
      <c r="D140" s="80"/>
      <c r="E140" s="79"/>
      <c r="F140" s="81"/>
      <c r="G140" s="81"/>
      <c r="H140" s="15">
        <f t="shared" si="3"/>
        <v>0</v>
      </c>
    </row>
    <row r="141" spans="1:8" ht="15" customHeight="1" x14ac:dyDescent="0.2">
      <c r="A141" s="94"/>
      <c r="B141" s="33" t="s">
        <v>75</v>
      </c>
      <c r="C141" s="25">
        <v>1757</v>
      </c>
      <c r="D141" s="80"/>
      <c r="E141" s="79"/>
      <c r="F141" s="81"/>
      <c r="G141" s="81"/>
      <c r="H141" s="15">
        <f t="shared" si="3"/>
        <v>0</v>
      </c>
    </row>
    <row r="142" spans="1:8" ht="15" customHeight="1" x14ac:dyDescent="0.2">
      <c r="A142" s="94"/>
      <c r="B142" s="33" t="s">
        <v>76</v>
      </c>
      <c r="C142" s="25">
        <v>1279</v>
      </c>
      <c r="D142" s="80"/>
      <c r="E142" s="79"/>
      <c r="F142" s="81"/>
      <c r="G142" s="81"/>
      <c r="H142" s="15">
        <f t="shared" si="3"/>
        <v>0</v>
      </c>
    </row>
    <row r="143" spans="1:8" ht="15" customHeight="1" x14ac:dyDescent="0.2">
      <c r="A143" s="94"/>
      <c r="B143" s="33" t="s">
        <v>77</v>
      </c>
      <c r="C143" s="25">
        <v>150</v>
      </c>
      <c r="D143" s="80"/>
      <c r="E143" s="79"/>
      <c r="F143" s="81"/>
      <c r="G143" s="81"/>
      <c r="H143" s="15">
        <f t="shared" si="3"/>
        <v>0</v>
      </c>
    </row>
    <row r="144" spans="1:8" ht="15" customHeight="1" x14ac:dyDescent="0.2">
      <c r="A144" s="94"/>
      <c r="B144" s="33" t="s">
        <v>78</v>
      </c>
      <c r="C144" s="25">
        <v>2376</v>
      </c>
      <c r="D144" s="80"/>
      <c r="E144" s="79"/>
      <c r="F144" s="81"/>
      <c r="G144" s="81"/>
      <c r="H144" s="15">
        <f t="shared" si="3"/>
        <v>0</v>
      </c>
    </row>
    <row r="145" spans="1:8" ht="15" customHeight="1" x14ac:dyDescent="0.2">
      <c r="A145" s="94"/>
      <c r="B145" s="33" t="s">
        <v>79</v>
      </c>
      <c r="C145" s="25">
        <v>70</v>
      </c>
      <c r="D145" s="80"/>
      <c r="E145" s="79"/>
      <c r="F145" s="81"/>
      <c r="G145" s="81"/>
      <c r="H145" s="15">
        <f t="shared" si="3"/>
        <v>0</v>
      </c>
    </row>
    <row r="146" spans="1:8" ht="15" customHeight="1" x14ac:dyDescent="0.25">
      <c r="A146" s="95"/>
      <c r="B146" s="30" t="s">
        <v>58</v>
      </c>
      <c r="C146" s="39">
        <f>SUM(C125:C145)</f>
        <v>89884</v>
      </c>
      <c r="D146" s="27"/>
      <c r="E146" s="65">
        <f>SUM(E125:E145)</f>
        <v>0</v>
      </c>
      <c r="F146" s="40">
        <f>SUM(F125:F145)</f>
        <v>0</v>
      </c>
      <c r="G146" s="40">
        <f>SUM(G125:G145)</f>
        <v>0</v>
      </c>
      <c r="H146" s="15">
        <f t="shared" si="3"/>
        <v>0</v>
      </c>
    </row>
    <row r="147" spans="1:8" ht="15" customHeight="1" x14ac:dyDescent="0.2"/>
    <row r="148" spans="1:8" ht="15" customHeight="1" x14ac:dyDescent="0.25">
      <c r="B148" s="43" t="s">
        <v>104</v>
      </c>
      <c r="C148" s="39">
        <f>C123+C146</f>
        <v>141909</v>
      </c>
      <c r="D148" s="47"/>
      <c r="E148" s="65">
        <f>E123+E146</f>
        <v>0</v>
      </c>
      <c r="F148" s="40">
        <f>F123+F146</f>
        <v>0</v>
      </c>
      <c r="G148" s="40">
        <f>G123+G146</f>
        <v>0</v>
      </c>
      <c r="H148" s="15">
        <f>G148/C148</f>
        <v>0</v>
      </c>
    </row>
    <row r="149" spans="1:8" ht="15" customHeight="1" x14ac:dyDescent="0.2"/>
    <row r="150" spans="1:8" ht="15" customHeight="1" x14ac:dyDescent="0.25">
      <c r="B150" s="43" t="s">
        <v>59</v>
      </c>
      <c r="C150" s="29">
        <f>C148+C97</f>
        <v>282946</v>
      </c>
      <c r="D150" s="48"/>
      <c r="E150" s="49"/>
      <c r="F150" s="50"/>
      <c r="G150" s="46">
        <f>G148+G97</f>
        <v>0</v>
      </c>
      <c r="H150" s="15">
        <f>G150/C150</f>
        <v>0</v>
      </c>
    </row>
    <row r="151" spans="1:8" ht="21" customHeight="1" x14ac:dyDescent="0.2"/>
    <row r="152" spans="1:8" ht="18" customHeight="1" x14ac:dyDescent="0.2">
      <c r="B152" s="51" t="s">
        <v>60</v>
      </c>
      <c r="C152" s="52">
        <f>C150+C47</f>
        <v>345273</v>
      </c>
      <c r="D152" s="53"/>
      <c r="E152" s="54"/>
      <c r="F152" s="55"/>
      <c r="G152" s="56">
        <f>G150+G47</f>
        <v>0</v>
      </c>
      <c r="H152" s="57">
        <f>G152/C152</f>
        <v>0</v>
      </c>
    </row>
    <row r="153" spans="1:8" ht="15" customHeight="1" x14ac:dyDescent="0.2"/>
    <row r="154" spans="1:8" ht="15" customHeight="1" x14ac:dyDescent="0.2"/>
  </sheetData>
  <sheetProtection password="CC29" sheet="1" objects="1" scenarios="1" selectLockedCells="1"/>
  <mergeCells count="6">
    <mergeCell ref="A125:A146"/>
    <mergeCell ref="A4:A32"/>
    <mergeCell ref="A52:A72"/>
    <mergeCell ref="A74:A95"/>
    <mergeCell ref="A103:A123"/>
    <mergeCell ref="A34:A45"/>
  </mergeCells>
  <phoneticPr fontId="2" type="noConversion"/>
  <pageMargins left="0.74803149606299213" right="0.74803149606299213" top="0.78740157480314965" bottom="0.59055118110236227" header="0.51181102362204722" footer="0.39370078740157483"/>
  <pageSetup paperSize="9" scale="57" fitToHeight="0" orientation="portrait" horizontalDpi="4294967292" verticalDpi="4294967292" r:id="rId1"/>
  <headerFooter alignWithMargins="0">
    <oddHeader>&amp;C&amp;"Arial,Negrita"ANEXO III PCT: Tiempos de limpieza ofertados por sede</oddHeader>
    <oddFooter>&amp;C&amp;"Arial,Normal"&amp;P</oddFooter>
  </headerFooter>
  <rowBreaks count="1" manualBreakCount="1">
    <brk id="8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III-Tiempos por sede</vt:lpstr>
      <vt:lpstr>'Anexo III-Tiempos por sede'!Área_de_impresión</vt:lpstr>
    </vt:vector>
  </TitlesOfParts>
  <Company>Servimad SIE S.L: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Montesinos Hernández</dc:creator>
  <cp:lastModifiedBy>Alfonso Aguilar Peña</cp:lastModifiedBy>
  <cp:lastPrinted>2016-06-07T15:56:03Z</cp:lastPrinted>
  <dcterms:created xsi:type="dcterms:W3CDTF">2010-04-13T12:36:01Z</dcterms:created>
  <dcterms:modified xsi:type="dcterms:W3CDTF">2016-09-07T09:14:47Z</dcterms:modified>
</cp:coreProperties>
</file>